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7"/>
  <workbookPr/>
  <mc:AlternateContent xmlns:mc="http://schemas.openxmlformats.org/markup-compatibility/2006">
    <mc:Choice Requires="x15">
      <x15ac:absPath xmlns:x15ac="http://schemas.microsoft.com/office/spreadsheetml/2010/11/ac" url="\\Lg-fs01\共有フォルダ\02_総務課\2 財務係\2　財政\決算関係\決算統計R6(R5決算)\08_財政状況資料集\R070821_【912（金）〆】令和５年度財政状況資料集の作成について（地方公会計・分析欄記入依頼）\★回答\"/>
    </mc:Choice>
  </mc:AlternateContent>
  <xr:revisionPtr revIDLastSave="0" documentId="13_ncr:1_{4D477344-037B-4237-A594-9D71B3A49AC2}" xr6:coauthVersionLast="36" xr6:coauthVersionMax="36" xr10:uidLastSave="{00000000-0000-0000-0000-000000000000}"/>
  <bookViews>
    <workbookView xWindow="0" yWindow="0" windowWidth="28800" windowHeight="141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E34" i="10"/>
  <c r="C34" i="10"/>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<sst xmlns="http://schemas.openxmlformats.org/spreadsheetml/2006/main" count="1109" uniqueCount="567">
  <si>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</si>
  <si>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</si>
  <si>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</si>
  <si>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</si>
  <si>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</si>
  <si>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</si>
  <si>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</si>
  <si>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</si>
  <si>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</si>
  <si>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</si>
  <si>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</si>
  <si>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</si>
  <si>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</si>
  <si>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</si>
  <si>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</si>
  <si>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</si>
  <si>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</si>
  <si>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</si>
  <si>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</si>
  <si>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</si>
  <si>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</si>
  <si>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</si>
  <si>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</si>
  <si>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</si>
  <si>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</si>
  <si>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</si>
  <si>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</si>
  <si>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</si>
  <si>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</si>
  <si>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</si>
  <si>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</si>
  <si>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</si>
  <si>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</si>
  <si>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</si>
  <si>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</si>
  <si>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</si>
  <si>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</si>
  <si>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</si>
  <si>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</si>
  <si>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</si>
  <si>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</si>
  <si>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</si>
  <si>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</si>
  <si>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</si>
  <si>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</si>
  <si>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</si>
  <si>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</si>
  <si>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</si>
  <si>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</si>
  <si>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</si>
  <si>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</si>
  <si>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</si>
  <si>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</si>
  <si>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</si>
  <si>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</si>
  <si>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</si>
  <si>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</si>
  <si>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</si>
  <si>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</si>
  <si>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</si>
  <si>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</si>
  <si>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</si>
  <si>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</si>
  <si>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</si>
  <si>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</si>
  <si>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</si>
  <si>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</si>
  <si>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</si>
  <si>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</si>
  <si>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</si>
  <si>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</si>
  <si>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</si>
  <si>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</si>
  <si>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</si>
  <si>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</si>
  <si>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</si>
  <si>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</si>
  <si>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</si>
  <si>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</si>
  <si>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</si>
  <si>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</si>
  <si>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</si>
  <si>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</si>
  <si>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</si>
  <si>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</si>
  <si>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</si>
  <si>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</si>
  <si>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</si>
  <si>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</si>
  <si>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</si>
  <si>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</si>
  <si>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</si>
  <si>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</si>
  <si>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</si>
  <si>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稲美町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</si>
  <si>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</si>
  <si>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</si>
  <si>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</si>
  <si>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</si>
  <si>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</si>
  <si>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</si>
  <si>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</si>
  <si>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</si>
  <si>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</si>
  <si>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</si>
  <si>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</si>
  <si>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</si>
  <si>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</si>
  <si>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</si>
  <si>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</si>
  <si>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</si>
  <si>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</si>
  <si>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</si>
  <si>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</si>
  <si>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</si>
  <si>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</si>
  <si>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</si>
  <si>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</si>
  <si>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</si>
  <si>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</si>
  <si>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</si>
  <si>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</si>
  <si>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</si>
  <si>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</si>
  <si>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</si>
  <si>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</si>
  <si>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</si>
  <si>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</si>
  <si>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</si>
  <si>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</si>
  <si>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</si>
  <si>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</si>
  <si>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</si>
  <si>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</si>
  <si>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</si>
  <si>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</si>
  <si>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</si>
  <si>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</si>
  <si>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</si>
  <si>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</si>
  <si>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</si>
  <si>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</si>
  <si>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</si>
  <si>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</si>
  <si>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</si>
  <si>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</si>
  <si>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</si>
  <si>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</si>
  <si>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</si>
  <si>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</si>
  <si>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</si>
  <si>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</si>
  <si>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</si>
  <si>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</si>
  <si>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</si>
  <si>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</si>
  <si>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</si>
  <si>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</si>
  <si>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</si>
  <si>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</si>
  <si>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</si>
  <si>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</si>
  <si>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</si>
  <si>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</si>
  <si>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</si>
  <si>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</si>
  <si>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</si>
  <si>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</si>
  <si>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</si>
  <si>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</si>
  <si>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</si>
  <si>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</si>
  <si>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</si>
  <si>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</si>
  <si>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</si>
  <si>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</si>
  <si>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</si>
  <si>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</si>
  <si>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</si>
  <si>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</si>
  <si>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</si>
  <si>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</si>
  <si>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</si>
  <si>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</si>
  <si>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</si>
  <si>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</si>
  <si>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</si>
  <si>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</si>
  <si>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</si>
  <si>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</si>
  <si>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</si>
  <si>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</si>
  <si>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</si>
  <si>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</si>
  <si>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</si>
  <si>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</si>
  <si>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</si>
  <si>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</si>
  <si>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</si>
  <si>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</si>
  <si>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</si>
  <si>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</si>
  <si>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</si>
  <si>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兵庫県稲美町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</si>
  <si>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</si>
  <si>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</si>
  <si>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</si>
  <si>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</si>
  <si>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</si>
  <si>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</si>
  <si>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</si>
  <si>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</si>
  <si>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</si>
  <si>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</si>
  <si>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</si>
  <si>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</si>
  <si>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</si>
  <si>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</si>
  <si>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</si>
  <si>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</si>
  <si>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</si>
  <si>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</si>
  <si>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</si>
  <si>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</si>
  <si>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</si>
  <si>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</si>
  <si>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</si>
  <si>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</si>
  <si>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</si>
  <si>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</si>
  <si>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</si>
  <si>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</si>
  <si>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</si>
  <si>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</si>
  <si>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</si>
  <si>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</si>
  <si>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</si>
  <si>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</si>
  <si>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</si>
  <si>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</si>
  <si>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</si>
  <si>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</si>
  <si>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</si>
  <si>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</si>
  <si>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</si>
  <si>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</si>
  <si>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</si>
  <si>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</si>
  <si>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</si>
  <si>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</si>
  <si>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</si>
  <si>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</si>
  <si>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</si>
  <si>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</si>
  <si>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</si>
  <si>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</si>
  <si>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</si>
  <si>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</si>
  <si>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</si>
  <si>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</si>
  <si>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</si>
  <si>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</si>
  <si>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</si>
  <si>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</si>
  <si>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</si>
  <si>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</si>
  <si>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</si>
  <si>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</si>
  <si>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</si>
  <si>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</si>
  <si>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</si>
  <si>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</si>
  <si>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</si>
  <si>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</si>
  <si>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</si>
  <si>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</si>
  <si>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</si>
  <si>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</si>
  <si>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</si>
  <si>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</si>
  <si>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</si>
  <si>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</si>
  <si>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</si>
  <si>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</si>
  <si>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</si>
  <si>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</si>
  <si>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</si>
  <si>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</si>
  <si>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</si>
  <si>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</si>
  <si>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</si>
  <si>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</si>
  <si>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</si>
  <si>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</si>
  <si>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</si>
  <si>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</si>
  <si>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</si>
  <si>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</si>
  <si>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</si>
  <si>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</si>
  <si>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</si>
  <si>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</si>
  <si>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</si>
  <si>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</si>
  <si>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</si>
  <si>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</si>
  <si>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</si>
  <si>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</si>
  <si>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</si>
  <si>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</si>
  <si>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</si>
  <si>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</si>
  <si>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</si>
  <si>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</si>
  <si>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</si>
  <si>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</si>
  <si>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</si>
  <si>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</si>
  <si>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</si>
  <si>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</si>
  <si>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</si>
  <si>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</si>
  <si>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</si>
  <si>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</si>
  <si>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</si>
  <si>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</si>
  <si>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</si>
  <si>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</si>
  <si>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</si>
  <si>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</si>
  <si>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</si>
  <si>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</si>
  <si>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</si>
  <si>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</si>
  <si>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</si>
  <si>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</si>
  <si>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</si>
  <si>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</si>
  <si>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</si>
  <si>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</si>
  <si>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</si>
  <si>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</si>
  <si>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</si>
  <si>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</si>
  <si>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</si>
  <si>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</si>
  <si>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</si>
  <si>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</si>
  <si>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</si>
  <si>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</si>
  <si>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</si>
  <si>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</si>
  <si>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</si>
  <si>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</si>
  <si>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兵庫県稲美町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</si>
  <si>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</si>
  <si>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</si>
  <si>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</si>
  <si>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</si>
  <si>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</si>
  <si>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</si>
  <si>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</si>
  <si>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</si>
  <si>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</si>
  <si>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</si>
  <si>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</si>
  <si>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</si>
  <si>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</si>
  <si>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</si>
  <si>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</si>
  <si>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</si>
  <si>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</si>
  <si>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</si>
  <si>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</si>
  <si>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</si>
  <si>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</si>
  <si>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</si>
  <si>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</si>
  <si>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</si>
  <si>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</si>
  <si>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</si>
  <si>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</si>
  <si>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</si>
  <si>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</si>
  <si>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</si>
  <si>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</si>
  <si>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</si>
  <si>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</si>
  <si>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</si>
  <si>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</si>
  <si>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</si>
  <si>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</si>
  <si>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</si>
  <si>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</si>
  <si>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</si>
  <si>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</si>
  <si>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</si>
  <si>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</si>
  <si>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</si>
  <si>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</si>
  <si>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</si>
  <si>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</si>
  <si>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</si>
  <si>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</si>
  <si>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</si>
  <si>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</si>
  <si>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</si>
  <si>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</si>
  <si>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</si>
  <si>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</si>
  <si>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</si>
  <si>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</si>
  <si>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</si>
  <si>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</si>
  <si>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</si>
  <si>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</si>
  <si>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</si>
  <si>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</si>
  <si>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</si>
  <si>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</si>
  <si>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</si>
  <si>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</si>
  <si>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</si>
  <si>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</si>
  <si>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</si>
  <si>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</si>
  <si>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</si>
  <si>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</si>
  <si>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</si>
  <si>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</si>
  <si>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</si>
  <si>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</si>
  <si>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</si>
  <si>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</si>
  <si>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</si>
  <si>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</si>
  <si>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</si>
  <si>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</si>
  <si>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</si>
  <si>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</si>
  <si>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</si>
  <si>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</si>
  <si>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</si>
  <si>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</si>
  <si>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</si>
  <si>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</si>
  <si>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</si>
  <si>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</si>
  <si>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</si>
  <si>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</si>
  <si>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</si>
  <si>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</si>
  <si>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</si>
  <si>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</si>
  <si>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</si>
  <si>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</si>
  <si>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</si>
  <si>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</si>
  <si>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</si>
  <si>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</si>
  <si>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</si>
  <si>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</si>
  <si>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</si>
  <si>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</si>
  <si>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</si>
  <si>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</si>
  <si>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</si>
  <si>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</si>
  <si>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</si>
  <si>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</si>
  <si>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</si>
  <si>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</si>
  <si>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</si>
  <si>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</si>
  <si>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</si>
  <si>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</si>
  <si>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</si>
  <si>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</si>
  <si>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</si>
  <si>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</si>
  <si>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</si>
  <si>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</si>
  <si>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</si>
  <si>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</si>
  <si>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</si>
  <si>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</si>
  <si>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</si>
  <si>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</si>
  <si>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</si>
  <si>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</si>
  <si>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</si>
  <si>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</si>
  <si>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</si>
  <si>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</si>
  <si>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</si>
  <si>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</si>
  <si>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</si>
  <si>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</si>
  <si>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</si>
  <si>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</si>
  <si>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</si>
  <si>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</si>
  <si>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</si>
  <si>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</si>
  <si>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</si>
  <si>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</si>
  <si>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</si>
  <si>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</si>
  <si>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</si>
  <si>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</si>
  <si>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</si>
  <si>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</si>
  <si>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</si>
  <si>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</si>
  <si>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</si>
  <si>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</si>
  <si>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</si>
  <si>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</si>
  <si>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</si>
  <si>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</si>
  <si>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</si>
  <si>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</si>
  <si>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</si>
  <si>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</si>
  <si>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</si>
  <si>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</si>
  <si>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</si>
  <si>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</si>
  <si>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</si>
  <si>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</si>
  <si>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1.28</t>
  </si>
  <si>
    <t>水道事業会計</t>
  </si>
  <si>
    <t>一般会計</t>
  </si>
  <si>
    <t>下水道事業会計</t>
  </si>
  <si>
    <t>介護保険特別会計</t>
  </si>
  <si>
    <t>後期高齢者医療特別会計</t>
  </si>
  <si>
    <t>介護サービス特別会計</t>
  </si>
  <si>
    <t>国民健康保険特別会計</t>
  </si>
  <si>
    <t>その他会計（赤字）</t>
  </si>
  <si>
    <t>その他会計（黒字）</t>
  </si>
  <si>
    <t>R01</t>
    <phoneticPr fontId="5"/>
  </si>
  <si>
    <t>R02</t>
    <phoneticPr fontId="5"/>
  </si>
  <si>
    <t>R03</t>
    <phoneticPr fontId="5"/>
  </si>
  <si>
    <t>R04</t>
    <phoneticPr fontId="5"/>
  </si>
  <si>
    <t>R05</t>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</si>
  <si>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5"/>
  </si>
  <si>
    <t>兵庫県町議会議員公務災害補償組合</t>
    <rPh sb="0" eb="3">
      <t>ヒョウゴケン</t>
    </rPh>
    <rPh sb="3" eb="4">
      <t>マチ</t>
    </rPh>
    <rPh sb="4" eb="6">
      <t>ギカイ</t>
    </rPh>
    <rPh sb="6" eb="8">
      <t>ギイン</t>
    </rPh>
    <rPh sb="8" eb="10">
      <t>コウム</t>
    </rPh>
    <rPh sb="10" eb="12">
      <t>サイガイ</t>
    </rPh>
    <rPh sb="12" eb="14">
      <t>ホショウ</t>
    </rPh>
    <rPh sb="14" eb="16">
      <t>クミアイ</t>
    </rPh>
    <phoneticPr fontId="5"/>
  </si>
  <si>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5"/>
  </si>
  <si>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5"/>
  </si>
  <si>
    <t>加古郡衛生事務組合</t>
    <rPh sb="0" eb="3">
      <t>カコグン</t>
    </rPh>
    <rPh sb="3" eb="5">
      <t>エイセイ</t>
    </rPh>
    <rPh sb="5" eb="7">
      <t>ジム</t>
    </rPh>
    <rPh sb="7" eb="9">
      <t>クミアイ</t>
    </rPh>
    <phoneticPr fontId="5"/>
  </si>
  <si>
    <t>一般廃棄物処理施設等整備基金</t>
    <rPh sb="0" eb="2">
      <t>イッパン</t>
    </rPh>
    <rPh sb="2" eb="5">
      <t>ハイキブツ</t>
    </rPh>
    <rPh sb="5" eb="7">
      <t>ショリ</t>
    </rPh>
    <rPh sb="7" eb="9">
      <t>シセツ</t>
    </rPh>
    <rPh sb="9" eb="10">
      <t>トウ</t>
    </rPh>
    <rPh sb="10" eb="12">
      <t>セイビ</t>
    </rPh>
    <rPh sb="12" eb="14">
      <t>キキン</t>
    </rPh>
    <phoneticPr fontId="5"/>
  </si>
  <si>
    <t>地域福祉基金</t>
    <rPh sb="0" eb="2">
      <t>チイキ</t>
    </rPh>
    <rPh sb="2" eb="4">
      <t>フクシ</t>
    </rPh>
    <rPh sb="4" eb="6">
      <t>キキン</t>
    </rPh>
    <phoneticPr fontId="5"/>
  </si>
  <si>
    <t>安全安心対策基金</t>
    <rPh sb="0" eb="2">
      <t>アンゼン</t>
    </rPh>
    <rPh sb="2" eb="4">
      <t>アンシン</t>
    </rPh>
    <rPh sb="4" eb="6">
      <t>タイサク</t>
    </rPh>
    <rPh sb="6" eb="8">
      <t>キキン</t>
    </rPh>
    <phoneticPr fontId="5"/>
  </si>
  <si>
    <t>開発事業に伴う公共施設等整備基金</t>
    <rPh sb="0" eb="2">
      <t>カイハツ</t>
    </rPh>
    <rPh sb="2" eb="4">
      <t>ジギョウ</t>
    </rPh>
    <rPh sb="5" eb="6">
      <t>トモナ</t>
    </rPh>
    <rPh sb="7" eb="9">
      <t>コウキョウ</t>
    </rPh>
    <rPh sb="9" eb="11">
      <t>シセツ</t>
    </rPh>
    <rPh sb="11" eb="12">
      <t>トウ</t>
    </rPh>
    <rPh sb="12" eb="14">
      <t>セイビ</t>
    </rPh>
    <rPh sb="14" eb="16">
      <t>キキン</t>
    </rPh>
    <phoneticPr fontId="5"/>
  </si>
  <si>
    <t>交通安全対策基金</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</si>
  <si>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</si>
  <si>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</si>
  <si>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</si>
  <si>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0％以下となっており現状の財政状況としては健全であるといえるが、今後の公共施設の更新等による大規模事業が見込まれることから、公共施設等総合管理計画での目標達成に向けた取組みを進めるとともに、健全な財政運営に努める。</t>
  </si>
  <si>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</si>
  <si>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</si>
  <si>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</si>
  <si>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</si>
  <si>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</si>
  <si>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</si>
  <si>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将来負担比率及び実質公債費比率ともに、類似団体と比較しても良好な状態である。
将来負担比率では、基金残高の増及び下水道事業の借入の減が主たる改善の理由であるが、公共施設の更新等による大規模事業により基金残高の維持や借入残高の減を見込むことが困難であり、比率の上昇が見込まれる。
実質公債費比率では、下水道事業の繰出金に含まれる準元利償還金が大きく、今後も償還金額のピークが続くため大きな改善は見込めない。
今後は計画的な施設等の更新により、借入抑制や基金残高の維持を図り、将来負担比率の急激な上昇の抑制を図る。また、下水道の料金改定等を検討し、下水道事業に対する負担の軽減を図る。</t>
  </si>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</sst>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48980D0-B710-4669-AC26-CA8E4479456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6EAA-414A-B37A-430E44CD4A8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50554</c:v>
                </c:pt>
                <c:pt idx="1">
                  <c:v>63350</c:v>
                </c:pt>
                <c:pt idx="2">
                  <c:v>67271</c:v>
                </c:pt>
                <c:pt idx="3">
                  <c:v>34236</c:v>
                </c:pt>
                <c:pt idx="4">
                  <c:v>39567</c:v>
                </c:pt>
              </c:numCache>
            </c:numRef>
          </c:val>
          <c:smooth val="0"/>
          <c:extLst>
            <c:ext xmlns:c16="http://schemas.microsoft.com/office/drawing/2014/chart" uri="{C3380CC4-5D6E-409C-BE32-E72D297353CC}">
              <c16:uniqueId val="{00000001-6EAA-414A-B37A-430E44CD4A8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8.6999999999999993</c:v>
                </c:pt>
                <c:pt idx="1">
                  <c:v>8.16</c:v>
                </c:pt>
                <c:pt idx="2">
                  <c:v>12.58</c:v>
                </c:pt>
                <c:pt idx="3">
                  <c:v>10.47</c:v>
                </c:pt>
                <c:pt idx="4">
                  <c:v>10.87</c:v>
                </c:pt>
              </c:numCache>
            </c:numRef>
          </c:val>
          <c:extLst>
            <c:ext xmlns:c16="http://schemas.microsoft.com/office/drawing/2014/chart" uri="{C3380CC4-5D6E-409C-BE32-E72D297353CC}">
              <c16:uniqueId val="{00000000-8B95-41E2-94A3-3BD9F2A8F9C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62.13</c:v>
                </c:pt>
                <c:pt idx="1">
                  <c:v>59.43</c:v>
                </c:pt>
                <c:pt idx="2">
                  <c:v>62.6</c:v>
                </c:pt>
                <c:pt idx="3">
                  <c:v>71.17</c:v>
                </c:pt>
                <c:pt idx="4">
                  <c:v>72.27</c:v>
                </c:pt>
              </c:numCache>
            </c:numRef>
          </c:val>
          <c:extLst>
            <c:ext xmlns:c16="http://schemas.microsoft.com/office/drawing/2014/chart" uri="{C3380CC4-5D6E-409C-BE32-E72D297353CC}">
              <c16:uniqueId val="{00000001-8B95-41E2-94A3-3BD9F2A8F9C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2.84</c:v>
                </c:pt>
                <c:pt idx="1">
                  <c:v>-1.28</c:v>
                </c:pt>
                <c:pt idx="2">
                  <c:v>12.21</c:v>
                </c:pt>
                <c:pt idx="3">
                  <c:v>3.5</c:v>
                </c:pt>
                <c:pt idx="4">
                  <c:v>2.78</c:v>
                </c:pt>
              </c:numCache>
            </c:numRef>
          </c:val>
          <c:smooth val="0"/>
          <c:extLst>
            <c:ext xmlns:c16="http://schemas.microsoft.com/office/drawing/2014/chart" uri="{C3380CC4-5D6E-409C-BE32-E72D297353CC}">
              <c16:uniqueId val="{00000002-8B95-41E2-94A3-3BD9F2A8F9C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B80-4A56-82CD-B3AB479FEAC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B80-4A56-82CD-B3AB479FEAC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B80-4A56-82CD-B3AB479FEAC8}"/>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0.34</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B80-4A56-82CD-B3AB479FEAC8}"/>
            </c:ext>
          </c:extLst>
        </c:ser>
        <c:ser>
          <c:idx val="4"/>
          <c:order val="4"/>
          <c:tx>
            <c:strRef>
              <c:f>データシート!$A$31</c:f>
              <c:strCache>
                <c:ptCount val="1"/>
                <c:pt idx="0">
                  <c:v>介護サービス特別会計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CB80-4A56-82CD-B3AB479FEAC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0.23</c:v>
                </c:pt>
                <c:pt idx="2">
                  <c:v>#N/A</c:v>
                </c:pt>
                <c:pt idx="3">
                  <c:v>0.11</c:v>
                </c:pt>
                <c:pt idx="4">
                  <c:v>#N/A</c:v>
                </c:pt>
                <c:pt idx="5">
                  <c:v>0.1</c:v>
                </c:pt>
                <c:pt idx="6">
                  <c:v>#N/A</c:v>
                </c:pt>
                <c:pt idx="7">
                  <c:v>0.12</c:v>
                </c:pt>
                <c:pt idx="8">
                  <c:v>#N/A</c:v>
                </c:pt>
                <c:pt idx="9">
                  <c:v>0.15</c:v>
                </c:pt>
              </c:numCache>
            </c:numRef>
          </c:val>
          <c:extLst>
            <c:ext xmlns:c16="http://schemas.microsoft.com/office/drawing/2014/chart" uri="{C3380CC4-5D6E-409C-BE32-E72D297353CC}">
              <c16:uniqueId val="{00000005-CB80-4A56-82CD-B3AB479FEAC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0.85</c:v>
                </c:pt>
                <c:pt idx="2">
                  <c:v>#N/A</c:v>
                </c:pt>
                <c:pt idx="3">
                  <c:v>1.4</c:v>
                </c:pt>
                <c:pt idx="4">
                  <c:v>#N/A</c:v>
                </c:pt>
                <c:pt idx="5">
                  <c:v>1.03</c:v>
                </c:pt>
                <c:pt idx="6">
                  <c:v>#N/A</c:v>
                </c:pt>
                <c:pt idx="7">
                  <c:v>1.02</c:v>
                </c:pt>
                <c:pt idx="8">
                  <c:v>#N/A</c:v>
                </c:pt>
                <c:pt idx="9">
                  <c:v>0.41</c:v>
                </c:pt>
              </c:numCache>
            </c:numRef>
          </c:val>
          <c:extLst>
            <c:ext xmlns:c16="http://schemas.microsoft.com/office/drawing/2014/chart" uri="{C3380CC4-5D6E-409C-BE32-E72D297353CC}">
              <c16:uniqueId val="{00000006-CB80-4A56-82CD-B3AB479FEAC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2.23</c:v>
                </c:pt>
                <c:pt idx="2">
                  <c:v>#N/A</c:v>
                </c:pt>
                <c:pt idx="3">
                  <c:v>2.35</c:v>
                </c:pt>
                <c:pt idx="4">
                  <c:v>#N/A</c:v>
                </c:pt>
                <c:pt idx="5">
                  <c:v>2.4900000000000002</c:v>
                </c:pt>
                <c:pt idx="6">
                  <c:v>#N/A</c:v>
                </c:pt>
                <c:pt idx="7">
                  <c:v>2.89</c:v>
                </c:pt>
                <c:pt idx="8">
                  <c:v>#N/A</c:v>
                </c:pt>
                <c:pt idx="9">
                  <c:v>3.14</c:v>
                </c:pt>
              </c:numCache>
            </c:numRef>
          </c:val>
          <c:extLst>
            <c:ext xmlns:c16="http://schemas.microsoft.com/office/drawing/2014/chart" uri="{C3380CC4-5D6E-409C-BE32-E72D297353CC}">
              <c16:uniqueId val="{00000007-CB80-4A56-82CD-B3AB479FEAC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8.69</c:v>
                </c:pt>
                <c:pt idx="2">
                  <c:v>#N/A</c:v>
                </c:pt>
                <c:pt idx="3">
                  <c:v>8.15</c:v>
                </c:pt>
                <c:pt idx="4">
                  <c:v>#N/A</c:v>
                </c:pt>
                <c:pt idx="5">
                  <c:v>12.57</c:v>
                </c:pt>
                <c:pt idx="6">
                  <c:v>#N/A</c:v>
                </c:pt>
                <c:pt idx="7">
                  <c:v>10.46</c:v>
                </c:pt>
                <c:pt idx="8">
                  <c:v>#N/A</c:v>
                </c:pt>
                <c:pt idx="9">
                  <c:v>10.86</c:v>
                </c:pt>
              </c:numCache>
            </c:numRef>
          </c:val>
          <c:extLst>
            <c:ext xmlns:c16="http://schemas.microsoft.com/office/drawing/2014/chart" uri="{C3380CC4-5D6E-409C-BE32-E72D297353CC}">
              <c16:uniqueId val="{00000008-CB80-4A56-82CD-B3AB479FEAC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22.78</c:v>
                </c:pt>
                <c:pt idx="2">
                  <c:v>#N/A</c:v>
                </c:pt>
                <c:pt idx="3">
                  <c:v>24.5</c:v>
                </c:pt>
                <c:pt idx="4">
                  <c:v>#N/A</c:v>
                </c:pt>
                <c:pt idx="5">
                  <c:v>22.02</c:v>
                </c:pt>
                <c:pt idx="6">
                  <c:v>#N/A</c:v>
                </c:pt>
                <c:pt idx="7">
                  <c:v>24.55</c:v>
                </c:pt>
                <c:pt idx="8">
                  <c:v>#N/A</c:v>
                </c:pt>
                <c:pt idx="9">
                  <c:v>25.42</c:v>
                </c:pt>
              </c:numCache>
            </c:numRef>
          </c:val>
          <c:extLst>
            <c:ext xmlns:c16="http://schemas.microsoft.com/office/drawing/2014/chart" uri="{C3380CC4-5D6E-409C-BE32-E72D297353CC}">
              <c16:uniqueId val="{00000009-CB80-4A56-82CD-B3AB479FEAC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1246</c:v>
                </c:pt>
                <c:pt idx="5">
                  <c:v>1228</c:v>
                </c:pt>
                <c:pt idx="8">
                  <c:v>1226</c:v>
                </c:pt>
                <c:pt idx="11">
                  <c:v>1209</c:v>
                </c:pt>
                <c:pt idx="14">
                  <c:v>1187</c:v>
                </c:pt>
              </c:numCache>
            </c:numRef>
          </c:val>
          <c:extLst>
            <c:ext xmlns:c16="http://schemas.microsoft.com/office/drawing/2014/chart" uri="{C3380CC4-5D6E-409C-BE32-E72D297353CC}">
              <c16:uniqueId val="{00000000-EC12-44FF-9DC7-A609EE251A0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C12-44FF-9DC7-A609EE251A0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2</c:v>
                </c:pt>
                <c:pt idx="6">
                  <c:v>0</c:v>
                </c:pt>
                <c:pt idx="9">
                  <c:v>0</c:v>
                </c:pt>
                <c:pt idx="12">
                  <c:v>0</c:v>
                </c:pt>
              </c:numCache>
            </c:numRef>
          </c:val>
          <c:extLst>
            <c:ext xmlns:c16="http://schemas.microsoft.com/office/drawing/2014/chart" uri="{C3380CC4-5D6E-409C-BE32-E72D297353CC}">
              <c16:uniqueId val="{00000002-EC12-44FF-9DC7-A609EE251A0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C12-44FF-9DC7-A609EE251A0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731</c:v>
                </c:pt>
                <c:pt idx="3">
                  <c:v>703</c:v>
                </c:pt>
                <c:pt idx="6">
                  <c:v>693</c:v>
                </c:pt>
                <c:pt idx="9">
                  <c:v>703</c:v>
                </c:pt>
                <c:pt idx="12">
                  <c:v>701</c:v>
                </c:pt>
              </c:numCache>
            </c:numRef>
          </c:val>
          <c:extLst>
            <c:ext xmlns:c16="http://schemas.microsoft.com/office/drawing/2014/chart" uri="{C3380CC4-5D6E-409C-BE32-E72D297353CC}">
              <c16:uniqueId val="{00000004-EC12-44FF-9DC7-A609EE251A0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12-44FF-9DC7-A609EE251A0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C12-44FF-9DC7-A609EE251A0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834</c:v>
                </c:pt>
                <c:pt idx="3">
                  <c:v>837</c:v>
                </c:pt>
                <c:pt idx="6">
                  <c:v>823</c:v>
                </c:pt>
                <c:pt idx="9">
                  <c:v>906</c:v>
                </c:pt>
                <c:pt idx="12">
                  <c:v>889</c:v>
                </c:pt>
              </c:numCache>
            </c:numRef>
          </c:val>
          <c:extLst>
            <c:ext xmlns:c16="http://schemas.microsoft.com/office/drawing/2014/chart" uri="{C3380CC4-5D6E-409C-BE32-E72D297353CC}">
              <c16:uniqueId val="{00000007-EC12-44FF-9DC7-A609EE251A0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321</c:v>
                </c:pt>
                <c:pt idx="2">
                  <c:v>#N/A</c:v>
                </c:pt>
                <c:pt idx="3">
                  <c:v>#N/A</c:v>
                </c:pt>
                <c:pt idx="4">
                  <c:v>314</c:v>
                </c:pt>
                <c:pt idx="5">
                  <c:v>#N/A</c:v>
                </c:pt>
                <c:pt idx="6">
                  <c:v>#N/A</c:v>
                </c:pt>
                <c:pt idx="7">
                  <c:v>290</c:v>
                </c:pt>
                <c:pt idx="8">
                  <c:v>#N/A</c:v>
                </c:pt>
                <c:pt idx="9">
                  <c:v>#N/A</c:v>
                </c:pt>
                <c:pt idx="10">
                  <c:v>400</c:v>
                </c:pt>
                <c:pt idx="11">
                  <c:v>#N/A</c:v>
                </c:pt>
                <c:pt idx="12">
                  <c:v>#N/A</c:v>
                </c:pt>
                <c:pt idx="13">
                  <c:v>403</c:v>
                </c:pt>
                <c:pt idx="14">
                  <c:v>#N/A</c:v>
                </c:pt>
              </c:numCache>
            </c:numRef>
          </c:val>
          <c:smooth val="0"/>
          <c:extLst>
            <c:ext xmlns:c16="http://schemas.microsoft.com/office/drawing/2014/chart" uri="{C3380CC4-5D6E-409C-BE32-E72D297353CC}">
              <c16:uniqueId val="{00000008-EC12-44FF-9DC7-A609EE251A0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14204</c:v>
                </c:pt>
                <c:pt idx="5">
                  <c:v>14269</c:v>
                </c:pt>
                <c:pt idx="8">
                  <c:v>13969</c:v>
                </c:pt>
                <c:pt idx="11">
                  <c:v>13332</c:v>
                </c:pt>
                <c:pt idx="14">
                  <c:v>12625</c:v>
                </c:pt>
              </c:numCache>
            </c:numRef>
          </c:val>
          <c:extLst>
            <c:ext xmlns:c16="http://schemas.microsoft.com/office/drawing/2014/chart" uri="{C3380CC4-5D6E-409C-BE32-E72D297353CC}">
              <c16:uniqueId val="{00000000-B943-4624-AA10-E618B295C84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1343</c:v>
                </c:pt>
                <c:pt idx="5">
                  <c:v>1329</c:v>
                </c:pt>
                <c:pt idx="8">
                  <c:v>1194</c:v>
                </c:pt>
                <c:pt idx="11">
                  <c:v>1026</c:v>
                </c:pt>
                <c:pt idx="14">
                  <c:v>1006</c:v>
                </c:pt>
              </c:numCache>
            </c:numRef>
          </c:val>
          <c:extLst>
            <c:ext xmlns:c16="http://schemas.microsoft.com/office/drawing/2014/chart" uri="{C3380CC4-5D6E-409C-BE32-E72D297353CC}">
              <c16:uniqueId val="{00000001-B943-4624-AA10-E618B295C84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7087</c:v>
                </c:pt>
                <c:pt idx="5">
                  <c:v>6838</c:v>
                </c:pt>
                <c:pt idx="8">
                  <c:v>7287</c:v>
                </c:pt>
                <c:pt idx="11">
                  <c:v>7731</c:v>
                </c:pt>
                <c:pt idx="14">
                  <c:v>7464</c:v>
                </c:pt>
              </c:numCache>
            </c:numRef>
          </c:val>
          <c:extLst>
            <c:ext xmlns:c16="http://schemas.microsoft.com/office/drawing/2014/chart" uri="{C3380CC4-5D6E-409C-BE32-E72D297353CC}">
              <c16:uniqueId val="{00000002-B943-4624-AA10-E618B295C84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943-4624-AA10-E618B295C84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943-4624-AA10-E618B295C84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43-4624-AA10-E618B295C84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1137</c:v>
                </c:pt>
                <c:pt idx="3">
                  <c:v>1136</c:v>
                </c:pt>
                <c:pt idx="6">
                  <c:v>1041</c:v>
                </c:pt>
                <c:pt idx="9">
                  <c:v>1099</c:v>
                </c:pt>
                <c:pt idx="12">
                  <c:v>1039</c:v>
                </c:pt>
              </c:numCache>
            </c:numRef>
          </c:val>
          <c:extLst>
            <c:ext xmlns:c16="http://schemas.microsoft.com/office/drawing/2014/chart" uri="{C3380CC4-5D6E-409C-BE32-E72D297353CC}">
              <c16:uniqueId val="{00000006-B943-4624-AA10-E618B295C84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943-4624-AA10-E618B295C84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9965</c:v>
                </c:pt>
                <c:pt idx="3">
                  <c:v>9844</c:v>
                </c:pt>
                <c:pt idx="6">
                  <c:v>9508</c:v>
                </c:pt>
                <c:pt idx="9">
                  <c:v>8985</c:v>
                </c:pt>
                <c:pt idx="12">
                  <c:v>8457</c:v>
                </c:pt>
              </c:numCache>
            </c:numRef>
          </c:val>
          <c:extLst>
            <c:ext xmlns:c16="http://schemas.microsoft.com/office/drawing/2014/chart" uri="{C3380CC4-5D6E-409C-BE32-E72D297353CC}">
              <c16:uniqueId val="{00000008-B943-4624-AA10-E618B295C84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c:v>
                </c:pt>
                <c:pt idx="3">
                  <c:v>0</c:v>
                </c:pt>
                <c:pt idx="6">
                  <c:v>0</c:v>
                </c:pt>
                <c:pt idx="9">
                  <c:v>168</c:v>
                </c:pt>
                <c:pt idx="12">
                  <c:v>168</c:v>
                </c:pt>
              </c:numCache>
            </c:numRef>
          </c:val>
          <c:extLst>
            <c:ext xmlns:c16="http://schemas.microsoft.com/office/drawing/2014/chart" uri="{C3380CC4-5D6E-409C-BE32-E72D297353CC}">
              <c16:uniqueId val="{00000009-B943-4624-AA10-E618B295C84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9839</c:v>
                </c:pt>
                <c:pt idx="3">
                  <c:v>10400</c:v>
                </c:pt>
                <c:pt idx="6">
                  <c:v>10885</c:v>
                </c:pt>
                <c:pt idx="9">
                  <c:v>10446</c:v>
                </c:pt>
                <c:pt idx="12">
                  <c:v>9811</c:v>
                </c:pt>
              </c:numCache>
            </c:numRef>
          </c:val>
          <c:extLst>
            <c:ext xmlns:c16="http://schemas.microsoft.com/office/drawing/2014/chart" uri="{C3380CC4-5D6E-409C-BE32-E72D297353CC}">
              <c16:uniqueId val="{0000000A-B943-4624-AA10-E618B295C84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943-4624-AA10-E618B295C84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4693</c:v>
                </c:pt>
                <c:pt idx="1">
                  <c:v>5133</c:v>
                </c:pt>
                <c:pt idx="2">
                  <c:v>5296</c:v>
                </c:pt>
              </c:numCache>
            </c:numRef>
          </c:val>
          <c:extLst>
            <c:ext xmlns:c16="http://schemas.microsoft.com/office/drawing/2014/chart" uri="{C3380CC4-5D6E-409C-BE32-E72D297353CC}">
              <c16:uniqueId val="{00000000-DAF6-4209-AF48-C417B6D8F58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501</c:v>
                </c:pt>
                <c:pt idx="1">
                  <c:v>688</c:v>
                </c:pt>
                <c:pt idx="2">
                  <c:v>632</c:v>
                </c:pt>
              </c:numCache>
            </c:numRef>
          </c:val>
          <c:extLst>
            <c:ext xmlns:c16="http://schemas.microsoft.com/office/drawing/2014/chart" uri="{C3380CC4-5D6E-409C-BE32-E72D297353CC}">
              <c16:uniqueId val="{00000001-DAF6-4209-AF48-C417B6D8F58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1142</c:v>
                </c:pt>
                <c:pt idx="1">
                  <c:v>971</c:v>
                </c:pt>
                <c:pt idx="2">
                  <c:v>663</c:v>
                </c:pt>
              </c:numCache>
            </c:numRef>
          </c:val>
          <c:extLst>
            <c:ext xmlns:c16="http://schemas.microsoft.com/office/drawing/2014/chart" uri="{C3380CC4-5D6E-409C-BE32-E72D297353CC}">
              <c16:uniqueId val="{00000002-DAF6-4209-AF48-C417B6D8F58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{5786CA38-F1B4-4064-B310-A5D62D4431DB}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AD2-4B7B-A1EF-89EF56EF154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{0FC69A65-66B7-4F4C-BB1F-E6FA9EE26861}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D2-4B7B-A1EF-89EF56EF154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{1856DB84-386B-4B78-B93A-7E906FB9FC06}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D2-4B7B-A1EF-89EF56EF154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{D336A062-0388-4A6B-860F-AACA3A94C80E}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D2-4B7B-A1EF-89EF56EF154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{8ED76E53-13DD-4890-BE10-922FF2BEB0A0}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D2-4B7B-A1EF-89EF56EF154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{B5A5BA07-4C88-4814-B5EB-ECF7CDD78A22}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AD2-4B7B-A1EF-89EF56EF154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{074E960D-DA61-4D1D-8BD5-E08D747CBF50}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AD2-4B7B-A1EF-89EF56EF154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{560D5D74-411D-45E3-BBAC-5CD314EEC500}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AD2-4B7B-A1EF-89EF56EF154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{A2614B3A-7893-4287-A9E0-4781362CB462}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AD2-4B7B-A1EF-89EF56EF154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59.1</c:v>
                </c:pt>
                <c:pt idx="16">
                  <c:v>61.9</c:v>
                </c:pt>
                <c:pt idx="24">
                  <c:v>71.5</c:v>
                </c:pt>
                <c:pt idx="32">
                  <c:v>68.400000000000006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AD2-4B7B-A1EF-89EF56EF154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{5BB963D0-786C-4155-8BBD-68306D6A673E}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AD2-4B7B-A1EF-89EF56EF154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{B2A679E6-E8C2-4802-881D-5BFA22D5519B}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D2-4B7B-A1EF-89EF56EF154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{8A32C8B7-5CB6-4287-8054-AA3FAC113419}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D2-4B7B-A1EF-89EF56EF154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{E5F59083-7229-4CB6-8D17-5AF5FFF7BF6A}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D2-4B7B-A1EF-89EF56EF154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{965BB68D-F463-45EB-A8BC-694A40AA68F6}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D2-4B7B-A1EF-89EF56EF154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{2EE41843-FEB8-4F38-A17D-4B619F987F23}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AD2-4B7B-A1EF-89EF56EF154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{FCC3E9DD-97A6-4D90-9A19-249DC29A484F}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AD2-4B7B-A1EF-89EF56EF154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{95911573-5384-4B71-9904-AD579498C844}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AD2-4B7B-A1EF-89EF56EF154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{3939B0F2-DFB6-43F9-BFEE-BC894EA0F9B1}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AD2-4B7B-A1EF-89EF56EF154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16">
                  <c:v>63.6</c:v>
                </c:pt>
                <c:pt idx="24">
                  <c:v>64.7</c:v>
                </c:pt>
                <c:pt idx="32">
                  <c:v>66.3</c:v>
                </c:pt>
              </c:numCache>
            </c:numRef>
          </c:xVal>
          <c:yVal>
            <c:numRef>
              <c:f>公会計指標分析・財政指標組合せ分析表!$BP$55:$DC$55</c:f>
              <c:numCache>
                <c:formatCode>#,##0.0;"▲ "#,##0.0</c:formatCode>
                <c:ptCount val="40"/>
                <c:pt idx="0">
                  <c:v>10.4</c:v>
                </c:pt>
                <c:pt idx="16">
                  <c:v>6.5</c:v>
                </c:pt>
                <c:pt idx="24">
                  <c:v>0</c:v>
                </c:pt>
                <c:pt idx="32">
                  <c:v>0</c:v>
                </c:pt>
              </c:numCache>
            </c:numRef>
          </c:yVal>
          <c:smooth val="0"/>
          <c:extLst>
            <c:ext xmlns:c16="http://schemas.microsoft.com/office/drawing/2014/chart" uri="{C3380CC4-5D6E-409C-BE32-E72D297353CC}">
              <c16:uniqueId val="{00000013-CAD2-4B7B-A1EF-89EF56EF154E}"/>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{1A3B872D-3431-4944-B3E0-70EBD87AE6A2}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C13-4196-B7B6-A44815114B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{3F0A0EEA-33F5-4F8B-9FDC-DD27AA7CB780}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13-4196-B7B6-A44815114B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{E14AEA1F-541D-453F-9DDF-4C38311F95A4}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13-4196-B7B6-A44815114B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{6C19D077-EFDE-4194-8AFD-2D55E7390B88}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13-4196-B7B6-A44815114B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{AE8EDA8E-A68B-43F4-B691-F6ACEDAC6ACC}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13-4196-B7B6-A44815114B0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{E8009C4D-2BB4-4922-A51B-94D892A55817}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C13-4196-B7B6-A44815114B0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{4FD1DA0F-E673-4E71-88B2-DB94526A2F6D}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C13-4196-B7B6-A44815114B0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{B1BABCA0-B337-462A-9F27-980CC235B394}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C13-4196-B7B6-A44815114B0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{4B0D2A43-E5F8-4B3C-A8DA-61EC284E57C6}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C13-4196-B7B6-A44815114B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4.5999999999999996</c:v>
                </c:pt>
                <c:pt idx="8">
                  <c:v>5.0999999999999996</c:v>
                </c:pt>
                <c:pt idx="16">
                  <c:v>5.0999999999999996</c:v>
                </c:pt>
                <c:pt idx="24">
                  <c:v>5.3</c:v>
                </c:pt>
                <c:pt idx="32">
                  <c:v>5.7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C13-4196-B7B6-A44815114B0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{F7C095F1-AAC7-4106-AAB9-D49C839D6FE5}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C13-4196-B7B6-A44815114B0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{39E8CDCE-17C0-40C6-89E8-DF9647480F4D}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13-4196-B7B6-A44815114B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{EB8CBE1E-3BAA-4D9E-85F6-BA80AE7F078D}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13-4196-B7B6-A44815114B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{4CEE8E9E-00D3-4677-983B-9282E9E7C231}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13-4196-B7B6-A44815114B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{D61CE865-0BA1-4614-9968-81BC18BFD641}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13-4196-B7B6-A44815114B0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{D111422C-7322-4BA2-9C44-9C5BB5939DCB}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C13-4196-B7B6-A44815114B0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{0DE11DEF-AFFF-4A50-817B-D5371097822E}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C13-4196-B7B6-A44815114B0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{2C14FD7A-6617-4A5A-A5BC-9ABBCA41F9F7}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C13-4196-B7B6-A44815114B0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{C66AC501-5E9A-44AE-A917-A2CC3087FF8A}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C13-4196-B7B6-A44815114B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BC13-4196-B7B6-A44815114B0D}"/>
            </c:ext>
          </c:extLst>
        </c:ser>
        <c:dLbls>
          <c:showLegendKey val="0"/>
          <c:showVal val="1"/>
          <c:showCatName val="0"/>
          <c:showSerName val="0"/>
          <c:showPercent val="0"/>
          <c:showBubbleSize val="0"/>
        </c:dLbls>
        <c:axId val="84219776"/>
        <c:axId val="84234240"/>
      </c:scatterChart>
      <c:valAx>
        <c:axId val="84219776"/>
        <c:scaling>
          <c:orientation val="maxMin"/>
          <c:max val="6.6999999999999993"/>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とならび、公営企業債の元利償還金に対する繰入金の割合が大きい。元利償還金については、借入残高に占める臨時財政対策債の割合が年々増加傾向にある。臨時財政対策債については全額が交付税算入（算入公債費等）されるため実質公債費比率には影響しない。公営企業債の元利償還金に対する繰入金については高い水準にあるため、下水道料金の改定や資本費平準化債の借入などを行い、実質公債費比率の分子の増加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公営企業債等繰入見込額については、料金の改定や資本費平準化債の借入により、平成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減少してきている。一般会計等にかかる地方債の現在高については、臨時財政対策債の借入による増加が大きく、それ以外の新規借入についても公共施設の更新による増加が見込まれる。なお、臨時財政対策債は全額が基準財政需要額算入見込額となるため、将来負担比率には影響しない。さらに、充当可能基金も近年増加傾向にあり、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年度以降はマイナスとなり、将来負担がない状態となっている。しかしながら、この将来負担比率の分子には、今後の公共施設の更新費用が含まれていないことに注意が必要である。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兵庫県稲美町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一般廃棄物処理施設等整備基金において、旧清掃センター解体撤去のための取崩しにより、基金全体としては減となった。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財政運営を計画的に行うため、また特定の目的のために、決算状況等により可能な範囲で積立を行う。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また、財政調整基金については、公共施設の老朽化対策等にかかる経費や社会保障経費の増大に備えて、決算状況等により可能な範囲で積立を行う。</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一般廃棄物処理施設等整備基金は、旧清掃センターの解体撤去費用に充てるため。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地域福祉基金は、長寿社会を健康で生きがいをもち安心して過ごせる地域福祉の向上を図るため。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安全安心対策基金は、災害及び感染症等の予防及び復旧対策等の資金に充てるため。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開発事業に伴う公共施設等整備基金は、開発事業に伴う公共施設等の整備資金に充てるため。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交通安全対策基金は、交通安全施設等の整備資金に充てるため。</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一般廃棄物処理施設等整備基金において、旧清掃センター解体撤去のための取崩しにより減となった。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特定の目的のため、決算状況等により可能な範囲で積立を行う。</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予算見込を上回る町税等により増となった。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災害復旧、地方債の繰上償還、その他の財源の不足を生じたときの財源を積立てることを目的としており、公共施設の老朽化対策等にかかる経費や社会保障関係経費の増大に備えて、決算状況等により可能な範囲で積立を行う。</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年度決算により取崩額が積立額を上回ったため減となった。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復旧、地方債の繰上償還、その他の財源の不足を生じたときの財源を積立てることを目的としており、公共施設の老朽化対策等にかかる経費や社会保障関係経費の増大に備えて、決算状況等により可能な範囲で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C18C138-CC52-46DD-BDAC-7B581D9822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6292F9E-ABB0-4FA6-845A-6E259C0776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60B3E7D-5DA4-4E10-A275-EA63CFB40BB4}"/>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8D84388D-040E-46C4-BB88-7D8179E7DF3B}"/>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F4A548A9-47A8-4468-9E6F-C7EA4688C1C1}"/>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9136A0C0-A781-4820-BC1E-8CEE8A3FF1BA}"/>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8D7B2595-791A-4649-B5A4-120F131FB96C}"/>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ECB918E0-0C72-4DF0-812F-B6891E169D3D}"/>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84FCA82F-75FE-45BE-85E7-A8724BCDECC5}"/>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AB538C42-CBBC-4455-96D9-8F7649CD02D7}"/>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0EB8ADAA-59B6-40C2-986E-6FB7374DD3E4}"/>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FFA5E2F5-17F4-4BFB-9714-73641E37D69D}"/>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FFA808F5-17AB-41B9-9366-6514CFD65C64}"/>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141A2E34-694D-4DDE-9EE8-91D7C05EAB8B}"/>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ECFE0831-5F20-42D5-A7E8-BB60004C3142}"/>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79227820-C199-448B-8C83-5EFD3230D8FA}"/>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C94B5254-3836-484B-A932-73445626376B}"/>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0CBD774B-C9BF-424E-862F-D0CB102EF7A9}"/>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0783A3C1-F45F-47E2-AF7A-8B873387A5C8}"/>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820FC972-BF61-4FF4-923F-D0E6255D6D55}"/>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09F1C18B-C745-4CD0-97CE-75AD13D9469C}"/>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30,599
29,964
34.92
13,221,972
12,270,722
796,170
7,327,828
9,810,807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7E75FCB5-EA7F-4D2A-9771-21323030587A}"/>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0ACCA536-9917-4AA2-A0F1-5937F6D246C1}"/>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5670FEC0-2AF3-416A-AA5B-3D28905FFB28}"/>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740FD8C8-E3A8-41E3-B9D9-47B61C6012D9}"/>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A3D3137C-F038-46BA-9B0F-5958352BACE1}"/>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853B9090-8475-4A8A-820C-6F5028EC0BBC}"/>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94F3B8E6-052D-471D-8B02-561B8BB33AB6}"/>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8E5F052D-0279-4968-BD43-874CF5F93E42}"/>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F37E47B4-7D45-41F1-85DC-C7FC6A7BA8ED}"/>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F2181363-2AF4-4D0B-87D6-627C979A0221}"/>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F1CBE0AB-A417-4F45-AE63-921A3C10D96A}"/>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D7A82D6E-CCCE-4F78-BA7B-74D728484BC9}"/>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A6907C28-EE7E-40BA-B8B3-4F87089A9E29}"/>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90E5D75A-B11A-48E9-8E24-F776C1C6461D}"/>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ECCD0F48-78BB-435C-9320-F0C6BF523203}"/>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AEAA590E-3A1E-494B-B697-45D93A5DE28E}"/>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F005866B-1111-4D33-8DDF-A07B25930002}"/>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6786AB1A-54BE-44EE-B488-4FC52D118B65}"/>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98CA0DCF-D06C-40DA-BCF2-2CE233FF509F}"/>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2816AF8A-A46B-4BCB-A34F-0305E6C6A1DD}"/>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3" name="テキスト ボックス 42">
          <a:extLst>
            <a:ext uri="{FF2B5EF4-FFF2-40B4-BE49-F238E27FC236}">
              <a16:creationId xmlns:a16="http://schemas.microsoft.com/office/drawing/2014/main" id="{9D3B9D6F-A85C-4B43-8BB3-C33A4B32DF61}"/>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4" name="テキスト ボックス 43">
          <a:extLst>
            <a:ext uri="{FF2B5EF4-FFF2-40B4-BE49-F238E27FC236}">
              <a16:creationId xmlns:a16="http://schemas.microsoft.com/office/drawing/2014/main" id="{4FA251D3-666B-4741-89F9-96D2384F7AD3}"/>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00CDB6B4-6D30-4E02-A559-C54E1D6C1821}"/>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B2AE97ED-846D-4F91-AF09-A9A9B3510774}"/>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0723FED9-D77B-44AF-93FD-F400BA94D1AF}"/>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77934BA7-A308-4C2E-B3B3-C095ABFEE4E8}"/>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6EA86AA7-F71D-445E-9BED-F6BA17E36607}"/>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119F2123-1468-4FB7-8A42-2BAAD0CFDBD8}"/>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E32AB9E9-AF37-4C3A-ACB8-9306B62D32EF}"/>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EF6AFC84-40AC-4454-A73B-1BD8465A38E1}"/>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DE9D6D14-C21C-4370-AD28-1FAD9EE6B7F9}"/>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70CC150A-9E63-444B-A9F2-34C4891C9B91}"/>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E46D46C1-D629-4A40-9A66-C5E5FBF093D1}"/>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6850146D-84BB-4CD7-96AD-5E84C6FC6A79}"/>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0F874FA9-E471-46B9-9ED2-1BF8CCC5E805}"/>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固定資産の新規投資以上に資産の老朽化が進む傾向であるため、公共施設等総合管理計画や今後作成する個別施設計画等の目標達成に向けた取組みを進めるともに、健全な財政運営に努める。</a:t>
          </a: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987C181A-770F-4EB6-B48F-1164D2B70204}"/>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6B86F235-B7BE-428B-BC2F-59CF086F42D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2C40133C-66C4-45A8-A3CB-CA85DA1B704C}"/>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a:extLst>
            <a:ext uri="{FF2B5EF4-FFF2-40B4-BE49-F238E27FC236}">
              <a16:creationId xmlns:a16="http://schemas.microsoft.com/office/drawing/2014/main" id="{BAFB1A52-918D-4336-9812-8C388C98A73F}"/>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2" name="テキスト ボックス 61">
          <a:extLst>
            <a:ext uri="{FF2B5EF4-FFF2-40B4-BE49-F238E27FC236}">
              <a16:creationId xmlns:a16="http://schemas.microsoft.com/office/drawing/2014/main" id="{2BD186A0-0BFE-4DBE-864F-A81B1599D5A6}"/>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a:extLst>
            <a:ext uri="{FF2B5EF4-FFF2-40B4-BE49-F238E27FC236}">
              <a16:creationId xmlns:a16="http://schemas.microsoft.com/office/drawing/2014/main" id="{B99673AB-2D41-4B6B-A550-AA58FDA14867}"/>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a:extLst>
            <a:ext uri="{FF2B5EF4-FFF2-40B4-BE49-F238E27FC236}">
              <a16:creationId xmlns:a16="http://schemas.microsoft.com/office/drawing/2014/main" id="{AD4DCBDE-FD12-4E42-88CA-67D54108CF14}"/>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a:extLst>
            <a:ext uri="{FF2B5EF4-FFF2-40B4-BE49-F238E27FC236}">
              <a16:creationId xmlns:a16="http://schemas.microsoft.com/office/drawing/2014/main" id="{A09505E3-FD1B-46B8-8425-58DDF60CFF33}"/>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a:extLst>
            <a:ext uri="{FF2B5EF4-FFF2-40B4-BE49-F238E27FC236}">
              <a16:creationId xmlns:a16="http://schemas.microsoft.com/office/drawing/2014/main" id="{F02DDD21-F82B-440D-8D04-0C304260E8B9}"/>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a:extLst>
            <a:ext uri="{FF2B5EF4-FFF2-40B4-BE49-F238E27FC236}">
              <a16:creationId xmlns:a16="http://schemas.microsoft.com/office/drawing/2014/main" id="{9A530C7C-97C2-4F02-839B-30A64C58E69D}"/>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a:extLst>
            <a:ext uri="{FF2B5EF4-FFF2-40B4-BE49-F238E27FC236}">
              <a16:creationId xmlns:a16="http://schemas.microsoft.com/office/drawing/2014/main" id="{29B0680C-AF64-4CA7-B26D-2436319A0A00}"/>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a:extLst>
            <a:ext uri="{FF2B5EF4-FFF2-40B4-BE49-F238E27FC236}">
              <a16:creationId xmlns:a16="http://schemas.microsoft.com/office/drawing/2014/main" id="{EDBBA123-BC66-4CAA-889E-376169DF0FBC}"/>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a:extLst>
            <a:ext uri="{FF2B5EF4-FFF2-40B4-BE49-F238E27FC236}">
              <a16:creationId xmlns:a16="http://schemas.microsoft.com/office/drawing/2014/main" id="{776B7CF8-3F70-4560-88C3-A655B50A5D83}"/>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CCF257F0-75BF-4610-A9FA-A9CB880C1202}"/>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601D092E-8E90-4B03-A67C-22268E34367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72BB7808-3CD1-4A56-B52D-2075338D88E7}"/>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70908</xdr:rowOff>
    </xdr:to>
    <xdr:cxnSp macro="">
      <xdr:nvCxnSpPr>
        <xdr:cNvPr id="74" name="直線コネクタ 73">
          <a:extLst>
            <a:ext uri="{FF2B5EF4-FFF2-40B4-BE49-F238E27FC236}">
              <a16:creationId xmlns:a16="http://schemas.microsoft.com/office/drawing/2014/main" id="{190609D5-D5FA-435F-99A3-89D95C2501D3}"/>
            </a:ext>
          </a:extLst>
        </xdr:cNvPr>
        <xdr:cNvCxnSpPr/>
      </xdr:nvCxnSpPr>
      <xdr:spPr>
        <a:xfrm flipV="1">
          <a:off x="4206240" y="5355590"/>
          <a:ext cx="1270" cy="1017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74735</xdr:rowOff>
    </xdr:from>
    <xdr:ext cx="405111" cy="259045"/>
    <xdr:sp macro="" textlink="">
      <xdr:nvSpPr>
        <xdr:cNvPr id="75" name="有形固定資産減価償却率最小値テキスト">
          <a:extLst>
            <a:ext uri="{FF2B5EF4-FFF2-40B4-BE49-F238E27FC236}">
              <a16:creationId xmlns:a16="http://schemas.microsoft.com/office/drawing/2014/main" id="{D0A1B38A-96F7-4C12-97A3-EC9A9904EAC0}"/>
            </a:ext>
          </a:extLst>
        </xdr:cNvPr>
        <xdr:cNvSpPr txBox="1"/>
      </xdr:nvSpPr>
      <xdr:spPr>
        <a:xfrm>
          <a:off x="4258945" y="6376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70908</xdr:rowOff>
    </xdr:from>
    <xdr:to>
      <xdr:col>23</xdr:col>
      <xdr:colOff>174625</xdr:colOff>
      <xdr:row>33</xdr:row>
      <xdr:rowOff>70908</xdr:rowOff>
    </xdr:to>
    <xdr:cxnSp macro="">
      <xdr:nvCxnSpPr>
        <xdr:cNvPr id="76" name="直線コネクタ 75">
          <a:extLst>
            <a:ext uri="{FF2B5EF4-FFF2-40B4-BE49-F238E27FC236}">
              <a16:creationId xmlns:a16="http://schemas.microsoft.com/office/drawing/2014/main" id="{94556F9C-0504-4DFD-8C22-6F24B699B753}"/>
            </a:ext>
          </a:extLst>
        </xdr:cNvPr>
        <xdr:cNvCxnSpPr/>
      </xdr:nvCxnSpPr>
      <xdr:spPr>
        <a:xfrm>
          <a:off x="4119245" y="637264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7" name="有形固定資産減価償却率最大値テキスト">
          <a:extLst>
            <a:ext uri="{FF2B5EF4-FFF2-40B4-BE49-F238E27FC236}">
              <a16:creationId xmlns:a16="http://schemas.microsoft.com/office/drawing/2014/main" id="{E8FD46C9-31DB-4EB7-B221-1117A89BB35A}"/>
            </a:ext>
          </a:extLst>
        </xdr:cNvPr>
        <xdr:cNvSpPr txBox="1"/>
      </xdr:nvSpPr>
      <xdr:spPr>
        <a:xfrm>
          <a:off x="4258945" y="51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8" name="直線コネクタ 77">
          <a:extLst>
            <a:ext uri="{FF2B5EF4-FFF2-40B4-BE49-F238E27FC236}">
              <a16:creationId xmlns:a16="http://schemas.microsoft.com/office/drawing/2014/main" id="{853EB6BB-0554-48BC-8C96-5BFBFB43F79A}"/>
            </a:ext>
          </a:extLst>
        </xdr:cNvPr>
        <xdr:cNvCxnSpPr/>
      </xdr:nvCxnSpPr>
      <xdr:spPr>
        <a:xfrm>
          <a:off x="4119245" y="535559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127864</xdr:rowOff>
    </xdr:from>
    <xdr:ext cx="405111" cy="259045"/>
    <xdr:sp macro="" textlink="">
      <xdr:nvSpPr>
        <xdr:cNvPr id="79" name="有形固定資産減価償却率平均値テキスト">
          <a:extLst>
            <a:ext uri="{FF2B5EF4-FFF2-40B4-BE49-F238E27FC236}">
              <a16:creationId xmlns:a16="http://schemas.microsoft.com/office/drawing/2014/main" id="{D53A4520-CC5B-43CB-B082-09BA91E729AD}"/>
            </a:ext>
          </a:extLst>
        </xdr:cNvPr>
        <xdr:cNvSpPr txBox="1"/>
      </xdr:nvSpPr>
      <xdr:spPr>
        <a:xfrm>
          <a:off x="4258945" y="55914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80" name="フローチャート: 判断 79">
          <a:extLst>
            <a:ext uri="{FF2B5EF4-FFF2-40B4-BE49-F238E27FC236}">
              <a16:creationId xmlns:a16="http://schemas.microsoft.com/office/drawing/2014/main" id="{3512BAAF-A2E8-4FD0-94E1-3C75478F9504}"/>
            </a:ext>
          </a:extLst>
        </xdr:cNvPr>
        <xdr:cNvSpPr/>
      </xdr:nvSpPr>
      <xdr:spPr>
        <a:xfrm>
          <a:off x="4157345" y="57361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47413</xdr:rowOff>
    </xdr:from>
    <xdr:to>
      <xdr:col>19</xdr:col>
      <xdr:colOff>187325</xdr:colOff>
      <xdr:row>29</xdr:row>
      <xdr:rowOff>149013</xdr:rowOff>
    </xdr:to>
    <xdr:sp macro="" textlink="">
      <xdr:nvSpPr>
        <xdr:cNvPr id="81" name="フローチャート: 判断 80">
          <a:extLst>
            <a:ext uri="{FF2B5EF4-FFF2-40B4-BE49-F238E27FC236}">
              <a16:creationId xmlns:a16="http://schemas.microsoft.com/office/drawing/2014/main" id="{E9FCD56B-EC9D-4BA0-A29C-AF074C04AD73}"/>
            </a:ext>
          </a:extLst>
        </xdr:cNvPr>
        <xdr:cNvSpPr/>
      </xdr:nvSpPr>
      <xdr:spPr>
        <a:xfrm>
          <a:off x="3537585" y="56785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7832</xdr:rowOff>
    </xdr:from>
    <xdr:to>
      <xdr:col>15</xdr:col>
      <xdr:colOff>187325</xdr:colOff>
      <xdr:row>29</xdr:row>
      <xdr:rowOff>109432</xdr:rowOff>
    </xdr:to>
    <xdr:sp macro="" textlink="">
      <xdr:nvSpPr>
        <xdr:cNvPr id="82" name="フローチャート: 判断 81">
          <a:extLst>
            <a:ext uri="{FF2B5EF4-FFF2-40B4-BE49-F238E27FC236}">
              <a16:creationId xmlns:a16="http://schemas.microsoft.com/office/drawing/2014/main" id="{67E0FB1C-CE49-4359-9784-952842E98CD9}"/>
            </a:ext>
          </a:extLst>
        </xdr:cNvPr>
        <xdr:cNvSpPr/>
      </xdr:nvSpPr>
      <xdr:spPr>
        <a:xfrm>
          <a:off x="2867025" y="56390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83" name="フローチャート: 判断 82">
          <a:extLst>
            <a:ext uri="{FF2B5EF4-FFF2-40B4-BE49-F238E27FC236}">
              <a16:creationId xmlns:a16="http://schemas.microsoft.com/office/drawing/2014/main" id="{C4A1D815-348C-471E-AE68-8C076F7FF198}"/>
            </a:ext>
          </a:extLst>
        </xdr:cNvPr>
        <xdr:cNvSpPr/>
      </xdr:nvSpPr>
      <xdr:spPr>
        <a:xfrm>
          <a:off x="2196465" y="55924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96520</xdr:rowOff>
    </xdr:from>
    <xdr:to>
      <xdr:col>7</xdr:col>
      <xdr:colOff>187325</xdr:colOff>
      <xdr:row>29</xdr:row>
      <xdr:rowOff>26670</xdr:rowOff>
    </xdr:to>
    <xdr:sp macro="" textlink="">
      <xdr:nvSpPr>
        <xdr:cNvPr id="84" name="フローチャート: 判断 83">
          <a:extLst>
            <a:ext uri="{FF2B5EF4-FFF2-40B4-BE49-F238E27FC236}">
              <a16:creationId xmlns:a16="http://schemas.microsoft.com/office/drawing/2014/main" id="{2EC637A4-5AD8-4EED-BF76-827F418BCB9C}"/>
            </a:ext>
          </a:extLst>
        </xdr:cNvPr>
        <xdr:cNvSpPr/>
      </xdr:nvSpPr>
      <xdr:spPr>
        <a:xfrm>
          <a:off x="1525905" y="5560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B6DE3DB7-A8DF-4551-A1E7-3B9119CB4795}"/>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D3C903A-66AF-4ABA-A80F-FE35E387343E}"/>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50D23D1-E875-4C7D-8AD6-DEAF1426B691}"/>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4CB66FE-3ED6-4236-BC28-4D7C274C941C}"/>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5A6D0C2D-BAEA-4D76-B199-B3C88290DE89}"/>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9102</xdr:rowOff>
    </xdr:from>
    <xdr:to>
      <xdr:col>23</xdr:col>
      <xdr:colOff>136525</xdr:colOff>
      <xdr:row>30</xdr:row>
      <xdr:rowOff>110702</xdr:rowOff>
    </xdr:to>
    <xdr:sp macro="" textlink="">
      <xdr:nvSpPr>
        <xdr:cNvPr id="90" name="楕円 89">
          <a:extLst>
            <a:ext uri="{FF2B5EF4-FFF2-40B4-BE49-F238E27FC236}">
              <a16:creationId xmlns:a16="http://schemas.microsoft.com/office/drawing/2014/main" id="{C37782D1-1B59-48F5-8B9D-C93BF769E74C}"/>
            </a:ext>
          </a:extLst>
        </xdr:cNvPr>
        <xdr:cNvSpPr/>
      </xdr:nvSpPr>
      <xdr:spPr>
        <a:xfrm>
          <a:off x="4157345" y="580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158979</xdr:rowOff>
    </xdr:from>
    <xdr:ext cx="405111" cy="259045"/>
    <xdr:sp macro="" textlink="">
      <xdr:nvSpPr>
        <xdr:cNvPr id="91" name="有形固定資産減価償却率該当値テキスト">
          <a:extLst>
            <a:ext uri="{FF2B5EF4-FFF2-40B4-BE49-F238E27FC236}">
              <a16:creationId xmlns:a16="http://schemas.microsoft.com/office/drawing/2014/main" id="{F5FD03B7-A248-4656-8D26-0905FF9D7969}"/>
            </a:ext>
          </a:extLst>
        </xdr:cNvPr>
        <xdr:cNvSpPr txBox="1"/>
      </xdr:nvSpPr>
      <xdr:spPr>
        <a:xfrm>
          <a:off x="4258945" y="579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120650</xdr:rowOff>
    </xdr:from>
    <xdr:to>
      <xdr:col>19</xdr:col>
      <xdr:colOff>187325</xdr:colOff>
      <xdr:row>31</xdr:row>
      <xdr:rowOff>50800</xdr:rowOff>
    </xdr:to>
    <xdr:sp macro="" textlink="">
      <xdr:nvSpPr>
        <xdr:cNvPr id="92" name="楕円 91">
          <a:extLst>
            <a:ext uri="{FF2B5EF4-FFF2-40B4-BE49-F238E27FC236}">
              <a16:creationId xmlns:a16="http://schemas.microsoft.com/office/drawing/2014/main" id="{1889A6C0-5279-427A-80E4-267F23328DCE}"/>
            </a:ext>
          </a:extLst>
        </xdr:cNvPr>
        <xdr:cNvSpPr/>
      </xdr:nvSpPr>
      <xdr:spPr>
        <a:xfrm>
          <a:off x="3537585" y="5919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59902</xdr:rowOff>
    </xdr:from>
    <xdr:to>
      <xdr:col>23</xdr:col>
      <xdr:colOff>85725</xdr:colOff>
      <xdr:row>31</xdr:row>
      <xdr:rowOff>0</xdr:rowOff>
    </xdr:to>
    <xdr:cxnSp macro="">
      <xdr:nvCxnSpPr>
        <xdr:cNvPr id="93" name="直線コネクタ 92">
          <a:extLst>
            <a:ext uri="{FF2B5EF4-FFF2-40B4-BE49-F238E27FC236}">
              <a16:creationId xmlns:a16="http://schemas.microsoft.com/office/drawing/2014/main" id="{DA3B9467-A536-4BA1-9EB6-017B2E7A91F0}"/>
            </a:ext>
          </a:extLst>
        </xdr:cNvPr>
        <xdr:cNvCxnSpPr/>
      </xdr:nvCxnSpPr>
      <xdr:spPr>
        <a:xfrm flipV="1">
          <a:off x="3588385" y="5858722"/>
          <a:ext cx="619760" cy="10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118110</xdr:rowOff>
    </xdr:from>
    <xdr:to>
      <xdr:col>15</xdr:col>
      <xdr:colOff>187325</xdr:colOff>
      <xdr:row>29</xdr:row>
      <xdr:rowOff>48260</xdr:rowOff>
    </xdr:to>
    <xdr:sp macro="" textlink="">
      <xdr:nvSpPr>
        <xdr:cNvPr id="94" name="楕円 93">
          <a:extLst>
            <a:ext uri="{FF2B5EF4-FFF2-40B4-BE49-F238E27FC236}">
              <a16:creationId xmlns:a16="http://schemas.microsoft.com/office/drawing/2014/main" id="{FA7F75E7-BBA5-42A2-B435-A9B20B753431}"/>
            </a:ext>
          </a:extLst>
        </xdr:cNvPr>
        <xdr:cNvSpPr/>
      </xdr:nvSpPr>
      <xdr:spPr>
        <a:xfrm>
          <a:off x="2867025" y="55816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168910</xdr:rowOff>
    </xdr:from>
    <xdr:to>
      <xdr:col>19</xdr:col>
      <xdr:colOff>136525</xdr:colOff>
      <xdr:row>31</xdr:row>
      <xdr:rowOff>0</xdr:rowOff>
    </xdr:to>
    <xdr:cxnSp macro="">
      <xdr:nvCxnSpPr>
        <xdr:cNvPr id="95" name="直線コネクタ 94">
          <a:extLst>
            <a:ext uri="{FF2B5EF4-FFF2-40B4-BE49-F238E27FC236}">
              <a16:creationId xmlns:a16="http://schemas.microsoft.com/office/drawing/2014/main" id="{4FB1B826-435E-4739-A35C-98A8DEA1E1F9}"/>
            </a:ext>
          </a:extLst>
        </xdr:cNvPr>
        <xdr:cNvCxnSpPr/>
      </xdr:nvCxnSpPr>
      <xdr:spPr>
        <a:xfrm>
          <a:off x="2917825" y="5632450"/>
          <a:ext cx="670560" cy="33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17357</xdr:rowOff>
    </xdr:from>
    <xdr:to>
      <xdr:col>7</xdr:col>
      <xdr:colOff>187325</xdr:colOff>
      <xdr:row>28</xdr:row>
      <xdr:rowOff>118957</xdr:rowOff>
    </xdr:to>
    <xdr:sp macro="" textlink="">
      <xdr:nvSpPr>
        <xdr:cNvPr id="96" name="楕円 95">
          <a:extLst>
            <a:ext uri="{FF2B5EF4-FFF2-40B4-BE49-F238E27FC236}">
              <a16:creationId xmlns:a16="http://schemas.microsoft.com/office/drawing/2014/main" id="{7616ED99-B5B3-4588-8787-17D8914BAA85}"/>
            </a:ext>
          </a:extLst>
        </xdr:cNvPr>
        <xdr:cNvSpPr/>
      </xdr:nvSpPr>
      <xdr:spPr>
        <a:xfrm>
          <a:off x="1525905" y="54808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27</xdr:row>
      <xdr:rowOff>165540</xdr:rowOff>
    </xdr:from>
    <xdr:ext cx="405111" cy="259045"/>
    <xdr:sp macro="" textlink="">
      <xdr:nvSpPr>
        <xdr:cNvPr id="97" name="n_1aveValue有形固定資産減価償却率">
          <a:extLst>
            <a:ext uri="{FF2B5EF4-FFF2-40B4-BE49-F238E27FC236}">
              <a16:creationId xmlns:a16="http://schemas.microsoft.com/office/drawing/2014/main" id="{F2D4AB40-64B4-4B15-8FD7-198980152014}"/>
            </a:ext>
          </a:extLst>
        </xdr:cNvPr>
        <xdr:cNvSpPr txBox="1"/>
      </xdr:nvSpPr>
      <xdr:spPr>
        <a:xfrm>
          <a:off x="3395989" y="5461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100559</xdr:rowOff>
    </xdr:from>
    <xdr:ext cx="405111" cy="259045"/>
    <xdr:sp macro="" textlink="">
      <xdr:nvSpPr>
        <xdr:cNvPr id="98" name="n_2aveValue有形固定資産減価償却率">
          <a:extLst>
            <a:ext uri="{FF2B5EF4-FFF2-40B4-BE49-F238E27FC236}">
              <a16:creationId xmlns:a16="http://schemas.microsoft.com/office/drawing/2014/main" id="{298573D8-BF4E-47E1-A146-7BB824AE3240}"/>
            </a:ext>
          </a:extLst>
        </xdr:cNvPr>
        <xdr:cNvSpPr txBox="1"/>
      </xdr:nvSpPr>
      <xdr:spPr>
        <a:xfrm>
          <a:off x="2738129"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75582</xdr:rowOff>
    </xdr:from>
    <xdr:ext cx="405111" cy="259045"/>
    <xdr:sp macro="" textlink="">
      <xdr:nvSpPr>
        <xdr:cNvPr id="99" name="n_3aveValue有形固定資産減価償却率">
          <a:extLst>
            <a:ext uri="{FF2B5EF4-FFF2-40B4-BE49-F238E27FC236}">
              <a16:creationId xmlns:a16="http://schemas.microsoft.com/office/drawing/2014/main" id="{2F996784-2DFD-4B08-A0C9-3283C6969707}"/>
            </a:ext>
          </a:extLst>
        </xdr:cNvPr>
        <xdr:cNvSpPr txBox="1"/>
      </xdr:nvSpPr>
      <xdr:spPr>
        <a:xfrm>
          <a:off x="2067569" y="5371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17797</xdr:rowOff>
    </xdr:from>
    <xdr:ext cx="405111" cy="259045"/>
    <xdr:sp macro="" textlink="">
      <xdr:nvSpPr>
        <xdr:cNvPr id="100" name="n_4aveValue有形固定資産減価償却率">
          <a:extLst>
            <a:ext uri="{FF2B5EF4-FFF2-40B4-BE49-F238E27FC236}">
              <a16:creationId xmlns:a16="http://schemas.microsoft.com/office/drawing/2014/main" id="{5A861098-AED8-4BD7-984D-E0058CC6CF69}"/>
            </a:ext>
          </a:extLst>
        </xdr:cNvPr>
        <xdr:cNvSpPr txBox="1"/>
      </xdr:nvSpPr>
      <xdr:spPr>
        <a:xfrm>
          <a:off x="1397009"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41927</xdr:rowOff>
    </xdr:from>
    <xdr:ext cx="405111" cy="259045"/>
    <xdr:sp macro="" textlink="">
      <xdr:nvSpPr>
        <xdr:cNvPr id="101" name="n_1mainValue有形固定資産減価償却率">
          <a:extLst>
            <a:ext uri="{FF2B5EF4-FFF2-40B4-BE49-F238E27FC236}">
              <a16:creationId xmlns:a16="http://schemas.microsoft.com/office/drawing/2014/main" id="{F6326F2F-C3D1-454D-8B76-CD8738718DA3}"/>
            </a:ext>
          </a:extLst>
        </xdr:cNvPr>
        <xdr:cNvSpPr txBox="1"/>
      </xdr:nvSpPr>
      <xdr:spPr>
        <a:xfrm>
          <a:off x="3395989"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64787</xdr:rowOff>
    </xdr:from>
    <xdr:ext cx="405111" cy="259045"/>
    <xdr:sp macro="" textlink="">
      <xdr:nvSpPr>
        <xdr:cNvPr id="102" name="n_2mainValue有形固定資産減価償却率">
          <a:extLst>
            <a:ext uri="{FF2B5EF4-FFF2-40B4-BE49-F238E27FC236}">
              <a16:creationId xmlns:a16="http://schemas.microsoft.com/office/drawing/2014/main" id="{9BB02D15-AC36-42EE-A554-3B6BBDB78403}"/>
            </a:ext>
          </a:extLst>
        </xdr:cNvPr>
        <xdr:cNvSpPr txBox="1"/>
      </xdr:nvSpPr>
      <xdr:spPr>
        <a:xfrm>
          <a:off x="2738129" y="5360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135484</xdr:rowOff>
    </xdr:from>
    <xdr:ext cx="405111" cy="259045"/>
    <xdr:sp macro="" textlink="">
      <xdr:nvSpPr>
        <xdr:cNvPr id="103" name="n_4mainValue有形固定資産減価償却率">
          <a:extLst>
            <a:ext uri="{FF2B5EF4-FFF2-40B4-BE49-F238E27FC236}">
              <a16:creationId xmlns:a16="http://schemas.microsoft.com/office/drawing/2014/main" id="{EC4638FB-9132-4B7B-8264-E224A697F8A5}"/>
            </a:ext>
          </a:extLst>
        </xdr:cNvPr>
        <xdr:cNvSpPr txBox="1"/>
      </xdr:nvSpPr>
      <xdr:spPr>
        <a:xfrm>
          <a:off x="1397009" y="5263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a:extLst>
            <a:ext uri="{FF2B5EF4-FFF2-40B4-BE49-F238E27FC236}">
              <a16:creationId xmlns:a16="http://schemas.microsoft.com/office/drawing/2014/main" id="{49FBA2AA-9059-4CCF-8581-EDF52591491D}"/>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a:extLst>
            <a:ext uri="{FF2B5EF4-FFF2-40B4-BE49-F238E27FC236}">
              <a16:creationId xmlns:a16="http://schemas.microsoft.com/office/drawing/2014/main" id="{230C0011-C0B8-437F-9F1D-7DC7379E2B2F}"/>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6" name="正方形/長方形 105">
          <a:extLst>
            <a:ext uri="{FF2B5EF4-FFF2-40B4-BE49-F238E27FC236}">
              <a16:creationId xmlns:a16="http://schemas.microsoft.com/office/drawing/2014/main" id="{06CD1F88-6D5A-4E17-B16A-48306C8934F3}"/>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a:extLst>
            <a:ext uri="{FF2B5EF4-FFF2-40B4-BE49-F238E27FC236}">
              <a16:creationId xmlns:a16="http://schemas.microsoft.com/office/drawing/2014/main" id="{A6B2C16C-03D1-43F2-95B7-9AE56A8ABB6B}"/>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a:extLst>
            <a:ext uri="{FF2B5EF4-FFF2-40B4-BE49-F238E27FC236}">
              <a16:creationId xmlns:a16="http://schemas.microsoft.com/office/drawing/2014/main" id="{2A706EDE-2326-4D45-BEA8-AEF6F5978468}"/>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a:extLst>
            <a:ext uri="{FF2B5EF4-FFF2-40B4-BE49-F238E27FC236}">
              <a16:creationId xmlns:a16="http://schemas.microsoft.com/office/drawing/2014/main" id="{AE185BB0-A474-4FCA-A140-828947FCFC3A}"/>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a:extLst>
            <a:ext uri="{FF2B5EF4-FFF2-40B4-BE49-F238E27FC236}">
              <a16:creationId xmlns:a16="http://schemas.microsoft.com/office/drawing/2014/main" id="{451FBB01-4B02-4B93-A200-BBF6BD404422}"/>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a:extLst>
            <a:ext uri="{FF2B5EF4-FFF2-40B4-BE49-F238E27FC236}">
              <a16:creationId xmlns:a16="http://schemas.microsoft.com/office/drawing/2014/main" id="{5E72FDC5-E0B0-4D8E-A5A6-CD33492955F9}"/>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a:extLst>
            <a:ext uri="{FF2B5EF4-FFF2-40B4-BE49-F238E27FC236}">
              <a16:creationId xmlns:a16="http://schemas.microsoft.com/office/drawing/2014/main" id="{112151E6-01F3-4726-90CB-DA98F4A1B0BA}"/>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a:extLst>
            <a:ext uri="{FF2B5EF4-FFF2-40B4-BE49-F238E27FC236}">
              <a16:creationId xmlns:a16="http://schemas.microsoft.com/office/drawing/2014/main" id="{37DF81DF-F3CE-4C3F-8709-72BA4D781ABE}"/>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a:extLst>
            <a:ext uri="{FF2B5EF4-FFF2-40B4-BE49-F238E27FC236}">
              <a16:creationId xmlns:a16="http://schemas.microsoft.com/office/drawing/2014/main" id="{960ED598-8D17-4A42-89EB-AD3B0AFB3CD5}"/>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a:extLst>
            <a:ext uri="{FF2B5EF4-FFF2-40B4-BE49-F238E27FC236}">
              <a16:creationId xmlns:a16="http://schemas.microsoft.com/office/drawing/2014/main" id="{C72AAF70-5610-4EA7-B453-EE94F2205253}"/>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a:extLst>
            <a:ext uri="{FF2B5EF4-FFF2-40B4-BE49-F238E27FC236}">
              <a16:creationId xmlns:a16="http://schemas.microsoft.com/office/drawing/2014/main" id="{2787FB61-9EBD-4844-B358-A1983EDA0CEB}"/>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債務償還比率が</a:t>
          </a:r>
          <a:r>
            <a:rPr kumimoji="1" lang="en-US" altLang="ja-JP" sz="1100">
              <a:latin typeface="ＭＳ Ｐゴシック" panose="020B0600070205080204" pitchFamily="50" charset="-128"/>
              <a:ea typeface="ＭＳ Ｐゴシック" panose="020B0600070205080204" pitchFamily="50" charset="-128"/>
            </a:rPr>
            <a:t>415.3</a:t>
          </a:r>
          <a:r>
            <a:rPr kumimoji="1" lang="ja-JP" altLang="en-US" sz="1100">
              <a:latin typeface="ＭＳ Ｐゴシック" panose="020B0600070205080204" pitchFamily="50" charset="-128"/>
              <a:ea typeface="ＭＳ Ｐゴシック" panose="020B0600070205080204" pitchFamily="50" charset="-128"/>
            </a:rPr>
            <a:t>％となっており類似団体平均値を上回っていることから財政状況としては健全であるといえるが、公共施設の更新等による大規模事業により、今後は債務償還比率の上昇が見込まれる。計画的な施設等の更新により借入の抑制を図り、健全な財政運営に努める。</a:t>
          </a:r>
        </a:p>
      </xdr:txBody>
    </xdr:sp>
    <xdr:clientData/>
  </xdr:twoCellAnchor>
  <xdr:oneCellAnchor>
    <xdr:from>
      <xdr:col>57</xdr:col>
      <xdr:colOff>111125</xdr:colOff>
      <xdr:row>23</xdr:row>
      <xdr:rowOff>47625</xdr:rowOff>
    </xdr:from>
    <xdr:ext cx="349839" cy="225703"/>
    <xdr:sp macro="" textlink="">
      <xdr:nvSpPr>
        <xdr:cNvPr id="117" name="テキスト ボックス 116">
          <a:extLst>
            <a:ext uri="{FF2B5EF4-FFF2-40B4-BE49-F238E27FC236}">
              <a16:creationId xmlns:a16="http://schemas.microsoft.com/office/drawing/2014/main" id="{99AC3E92-831A-4A37-82C1-B4FFF9F544D1}"/>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a:extLst>
            <a:ext uri="{FF2B5EF4-FFF2-40B4-BE49-F238E27FC236}">
              <a16:creationId xmlns:a16="http://schemas.microsoft.com/office/drawing/2014/main" id="{CE9FCFE3-4E6F-422B-B6EB-76087ACE1B14}"/>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9" name="テキスト ボックス 118">
          <a:extLst>
            <a:ext uri="{FF2B5EF4-FFF2-40B4-BE49-F238E27FC236}">
              <a16:creationId xmlns:a16="http://schemas.microsoft.com/office/drawing/2014/main" id="{BF23F2CE-94A3-4E08-8735-CEA0C9D8ECC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0" name="直線コネクタ 119">
          <a:extLst>
            <a:ext uri="{FF2B5EF4-FFF2-40B4-BE49-F238E27FC236}">
              <a16:creationId xmlns:a16="http://schemas.microsoft.com/office/drawing/2014/main" id="{55A27A4D-9D07-4F6D-B3E7-73FFABDB30B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1" name="テキスト ボックス 120">
          <a:extLst>
            <a:ext uri="{FF2B5EF4-FFF2-40B4-BE49-F238E27FC236}">
              <a16:creationId xmlns:a16="http://schemas.microsoft.com/office/drawing/2014/main" id="{E9FC6D29-3722-4FF8-8A49-30C731C944FA}"/>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2" name="直線コネクタ 121">
          <a:extLst>
            <a:ext uri="{FF2B5EF4-FFF2-40B4-BE49-F238E27FC236}">
              <a16:creationId xmlns:a16="http://schemas.microsoft.com/office/drawing/2014/main" id="{7066164E-9F0A-42E3-A4A2-4D178C9CE79E}"/>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3" name="テキスト ボックス 122">
          <a:extLst>
            <a:ext uri="{FF2B5EF4-FFF2-40B4-BE49-F238E27FC236}">
              <a16:creationId xmlns:a16="http://schemas.microsoft.com/office/drawing/2014/main" id="{560406B9-5082-42F3-921C-F7D57C1E9539}"/>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4" name="直線コネクタ 123">
          <a:extLst>
            <a:ext uri="{FF2B5EF4-FFF2-40B4-BE49-F238E27FC236}">
              <a16:creationId xmlns:a16="http://schemas.microsoft.com/office/drawing/2014/main" id="{0C8B5BEB-056E-4A82-BB88-B9BD77C6ADDB}"/>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5" name="テキスト ボックス 124">
          <a:extLst>
            <a:ext uri="{FF2B5EF4-FFF2-40B4-BE49-F238E27FC236}">
              <a16:creationId xmlns:a16="http://schemas.microsoft.com/office/drawing/2014/main" id="{A290B56A-1C02-4647-BF4C-90D449FA4E45}"/>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6" name="直線コネクタ 125">
          <a:extLst>
            <a:ext uri="{FF2B5EF4-FFF2-40B4-BE49-F238E27FC236}">
              <a16:creationId xmlns:a16="http://schemas.microsoft.com/office/drawing/2014/main" id="{327CF414-72CA-488A-8F5B-9A487322D3D2}"/>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7" name="テキスト ボックス 126">
          <a:extLst>
            <a:ext uri="{FF2B5EF4-FFF2-40B4-BE49-F238E27FC236}">
              <a16:creationId xmlns:a16="http://schemas.microsoft.com/office/drawing/2014/main" id="{3282B4AC-9F7F-427D-B86B-560B243D143D}"/>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8" name="直線コネクタ 127">
          <a:extLst>
            <a:ext uri="{FF2B5EF4-FFF2-40B4-BE49-F238E27FC236}">
              <a16:creationId xmlns:a16="http://schemas.microsoft.com/office/drawing/2014/main" id="{EBBCB6D6-B669-4366-8C4B-07C13EF73546}"/>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9" name="テキスト ボックス 128">
          <a:extLst>
            <a:ext uri="{FF2B5EF4-FFF2-40B4-BE49-F238E27FC236}">
              <a16:creationId xmlns:a16="http://schemas.microsoft.com/office/drawing/2014/main" id="{4F84AB04-AD7C-4F45-8FE7-C0A9A681317A}"/>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0" name="直線コネクタ 129">
          <a:extLst>
            <a:ext uri="{FF2B5EF4-FFF2-40B4-BE49-F238E27FC236}">
              <a16:creationId xmlns:a16="http://schemas.microsoft.com/office/drawing/2014/main" id="{E115C5B8-14E6-4C7B-9B32-F614786EE3CE}"/>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430800EA-1895-422A-B3D4-5AA4B536C3EB}"/>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105558</xdr:rowOff>
    </xdr:from>
    <xdr:to>
      <xdr:col>76</xdr:col>
      <xdr:colOff>21589</xdr:colOff>
      <xdr:row>33</xdr:row>
      <xdr:rowOff>151151</xdr:rowOff>
    </xdr:to>
    <xdr:cxnSp macro="">
      <xdr:nvCxnSpPr>
        <xdr:cNvPr id="132" name="直線コネクタ 131">
          <a:extLst>
            <a:ext uri="{FF2B5EF4-FFF2-40B4-BE49-F238E27FC236}">
              <a16:creationId xmlns:a16="http://schemas.microsoft.com/office/drawing/2014/main" id="{6BE63BD3-39B6-4530-A664-C46B58989CB8}"/>
            </a:ext>
          </a:extLst>
        </xdr:cNvPr>
        <xdr:cNvCxnSpPr/>
      </xdr:nvCxnSpPr>
      <xdr:spPr>
        <a:xfrm flipV="1">
          <a:off x="13027660" y="5233818"/>
          <a:ext cx="1269" cy="1219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154978</xdr:rowOff>
    </xdr:from>
    <xdr:ext cx="560923" cy="259045"/>
    <xdr:sp macro="" textlink="">
      <xdr:nvSpPr>
        <xdr:cNvPr id="133" name="債務償還比率最小値テキスト">
          <a:extLst>
            <a:ext uri="{FF2B5EF4-FFF2-40B4-BE49-F238E27FC236}">
              <a16:creationId xmlns:a16="http://schemas.microsoft.com/office/drawing/2014/main" id="{40BEA1F0-6B08-4E4F-8568-0B094CD93E2A}"/>
            </a:ext>
          </a:extLst>
        </xdr:cNvPr>
        <xdr:cNvSpPr txBox="1"/>
      </xdr:nvSpPr>
      <xdr:spPr>
        <a:xfrm>
          <a:off x="13080365" y="64567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151151</xdr:rowOff>
    </xdr:from>
    <xdr:to>
      <xdr:col>76</xdr:col>
      <xdr:colOff>111125</xdr:colOff>
      <xdr:row>33</xdr:row>
      <xdr:rowOff>151151</xdr:rowOff>
    </xdr:to>
    <xdr:cxnSp macro="">
      <xdr:nvCxnSpPr>
        <xdr:cNvPr id="134" name="直線コネクタ 133">
          <a:extLst>
            <a:ext uri="{FF2B5EF4-FFF2-40B4-BE49-F238E27FC236}">
              <a16:creationId xmlns:a16="http://schemas.microsoft.com/office/drawing/2014/main" id="{940399D4-2809-4591-A153-17A1BD7C062F}"/>
            </a:ext>
          </a:extLst>
        </xdr:cNvPr>
        <xdr:cNvCxnSpPr/>
      </xdr:nvCxnSpPr>
      <xdr:spPr>
        <a:xfrm>
          <a:off x="12963525" y="64528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52235</xdr:rowOff>
    </xdr:from>
    <xdr:ext cx="405111" cy="259045"/>
    <xdr:sp macro="" textlink="">
      <xdr:nvSpPr>
        <xdr:cNvPr id="135" name="債務償還比率最大値テキスト">
          <a:extLst>
            <a:ext uri="{FF2B5EF4-FFF2-40B4-BE49-F238E27FC236}">
              <a16:creationId xmlns:a16="http://schemas.microsoft.com/office/drawing/2014/main" id="{45ACBA7B-49AD-4828-8960-B0BBDC443ABE}"/>
            </a:ext>
          </a:extLst>
        </xdr:cNvPr>
        <xdr:cNvSpPr txBox="1"/>
      </xdr:nvSpPr>
      <xdr:spPr>
        <a:xfrm>
          <a:off x="13080365" y="501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105558</xdr:rowOff>
    </xdr:from>
    <xdr:to>
      <xdr:col>76</xdr:col>
      <xdr:colOff>111125</xdr:colOff>
      <xdr:row>26</xdr:row>
      <xdr:rowOff>105558</xdr:rowOff>
    </xdr:to>
    <xdr:cxnSp macro="">
      <xdr:nvCxnSpPr>
        <xdr:cNvPr id="136" name="直線コネクタ 135">
          <a:extLst>
            <a:ext uri="{FF2B5EF4-FFF2-40B4-BE49-F238E27FC236}">
              <a16:creationId xmlns:a16="http://schemas.microsoft.com/office/drawing/2014/main" id="{301FABFE-1C11-4523-B7C1-DE71F4658BE8}"/>
            </a:ext>
          </a:extLst>
        </xdr:cNvPr>
        <xdr:cNvCxnSpPr/>
      </xdr:nvCxnSpPr>
      <xdr:spPr>
        <a:xfrm>
          <a:off x="12963525" y="52338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163297</xdr:rowOff>
    </xdr:from>
    <xdr:ext cx="469744" cy="259045"/>
    <xdr:sp macro="" textlink="">
      <xdr:nvSpPr>
        <xdr:cNvPr id="137" name="債務償還比率平均値テキスト">
          <a:extLst>
            <a:ext uri="{FF2B5EF4-FFF2-40B4-BE49-F238E27FC236}">
              <a16:creationId xmlns:a16="http://schemas.microsoft.com/office/drawing/2014/main" id="{9A4E91AA-4847-4B59-B75C-6F4CA2DD46DE}"/>
            </a:ext>
          </a:extLst>
        </xdr:cNvPr>
        <xdr:cNvSpPr txBox="1"/>
      </xdr:nvSpPr>
      <xdr:spPr>
        <a:xfrm>
          <a:off x="13080365" y="5459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140420</xdr:rowOff>
    </xdr:from>
    <xdr:to>
      <xdr:col>76</xdr:col>
      <xdr:colOff>73025</xdr:colOff>
      <xdr:row>29</xdr:row>
      <xdr:rowOff>70570</xdr:rowOff>
    </xdr:to>
    <xdr:sp macro="" textlink="">
      <xdr:nvSpPr>
        <xdr:cNvPr id="138" name="フローチャート: 判断 137">
          <a:extLst>
            <a:ext uri="{FF2B5EF4-FFF2-40B4-BE49-F238E27FC236}">
              <a16:creationId xmlns:a16="http://schemas.microsoft.com/office/drawing/2014/main" id="{D8109626-1FBA-4DC5-9C67-D63594D3CE7C}"/>
            </a:ext>
          </a:extLst>
        </xdr:cNvPr>
        <xdr:cNvSpPr/>
      </xdr:nvSpPr>
      <xdr:spPr>
        <a:xfrm>
          <a:off x="13001625" y="5603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170286</xdr:rowOff>
    </xdr:from>
    <xdr:to>
      <xdr:col>72</xdr:col>
      <xdr:colOff>123825</xdr:colOff>
      <xdr:row>29</xdr:row>
      <xdr:rowOff>100436</xdr:rowOff>
    </xdr:to>
    <xdr:sp macro="" textlink="">
      <xdr:nvSpPr>
        <xdr:cNvPr id="139" name="フローチャート: 判断 138">
          <a:extLst>
            <a:ext uri="{FF2B5EF4-FFF2-40B4-BE49-F238E27FC236}">
              <a16:creationId xmlns:a16="http://schemas.microsoft.com/office/drawing/2014/main" id="{40CA3B71-4C7B-4307-ABF2-66E6B7EFF46E}"/>
            </a:ext>
          </a:extLst>
        </xdr:cNvPr>
        <xdr:cNvSpPr/>
      </xdr:nvSpPr>
      <xdr:spPr>
        <a:xfrm>
          <a:off x="12359005" y="5633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158891</xdr:rowOff>
    </xdr:from>
    <xdr:to>
      <xdr:col>68</xdr:col>
      <xdr:colOff>123825</xdr:colOff>
      <xdr:row>29</xdr:row>
      <xdr:rowOff>89041</xdr:rowOff>
    </xdr:to>
    <xdr:sp macro="" textlink="">
      <xdr:nvSpPr>
        <xdr:cNvPr id="140" name="フローチャート: 判断 139">
          <a:extLst>
            <a:ext uri="{FF2B5EF4-FFF2-40B4-BE49-F238E27FC236}">
              <a16:creationId xmlns:a16="http://schemas.microsoft.com/office/drawing/2014/main" id="{A557999B-8B99-401A-B220-674C5EDDDD32}"/>
            </a:ext>
          </a:extLst>
        </xdr:cNvPr>
        <xdr:cNvSpPr/>
      </xdr:nvSpPr>
      <xdr:spPr>
        <a:xfrm>
          <a:off x="11688445" y="5622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113862</xdr:rowOff>
    </xdr:from>
    <xdr:to>
      <xdr:col>64</xdr:col>
      <xdr:colOff>123825</xdr:colOff>
      <xdr:row>30</xdr:row>
      <xdr:rowOff>44012</xdr:rowOff>
    </xdr:to>
    <xdr:sp macro="" textlink="">
      <xdr:nvSpPr>
        <xdr:cNvPr id="141" name="フローチャート: 判断 140">
          <a:extLst>
            <a:ext uri="{FF2B5EF4-FFF2-40B4-BE49-F238E27FC236}">
              <a16:creationId xmlns:a16="http://schemas.microsoft.com/office/drawing/2014/main" id="{BBAD2FAF-2B94-4147-8949-DBFCDC31249A}"/>
            </a:ext>
          </a:extLst>
        </xdr:cNvPr>
        <xdr:cNvSpPr/>
      </xdr:nvSpPr>
      <xdr:spPr>
        <a:xfrm>
          <a:off x="11017885" y="5745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118180</xdr:rowOff>
    </xdr:from>
    <xdr:to>
      <xdr:col>60</xdr:col>
      <xdr:colOff>123825</xdr:colOff>
      <xdr:row>30</xdr:row>
      <xdr:rowOff>48330</xdr:rowOff>
    </xdr:to>
    <xdr:sp macro="" textlink="">
      <xdr:nvSpPr>
        <xdr:cNvPr id="142" name="フローチャート: 判断 141">
          <a:extLst>
            <a:ext uri="{FF2B5EF4-FFF2-40B4-BE49-F238E27FC236}">
              <a16:creationId xmlns:a16="http://schemas.microsoft.com/office/drawing/2014/main" id="{AD41FF77-C7F1-4138-B541-E609F3C9817D}"/>
            </a:ext>
          </a:extLst>
        </xdr:cNvPr>
        <xdr:cNvSpPr/>
      </xdr:nvSpPr>
      <xdr:spPr>
        <a:xfrm>
          <a:off x="10347325" y="5749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4ED799A7-B411-4277-9A21-CE7D3A5DAA89}"/>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BAAD2A2-3FE7-4F75-944E-3974B93D78F4}"/>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8F4CFBD3-DB63-48BF-82C5-F65C283D9E8A}"/>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D29333-9387-4783-89A2-80418FFCA081}"/>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6B90AA96-6940-4DE2-9038-A71CC964118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16588</xdr:rowOff>
    </xdr:from>
    <xdr:to>
      <xdr:col>76</xdr:col>
      <xdr:colOff>73025</xdr:colOff>
      <xdr:row>29</xdr:row>
      <xdr:rowOff>118188</xdr:rowOff>
    </xdr:to>
    <xdr:sp macro="" textlink="">
      <xdr:nvSpPr>
        <xdr:cNvPr id="148" name="楕円 147">
          <a:extLst>
            <a:ext uri="{FF2B5EF4-FFF2-40B4-BE49-F238E27FC236}">
              <a16:creationId xmlns:a16="http://schemas.microsoft.com/office/drawing/2014/main" id="{31606130-0C71-46C4-9296-191B4D2AA446}"/>
            </a:ext>
          </a:extLst>
        </xdr:cNvPr>
        <xdr:cNvSpPr/>
      </xdr:nvSpPr>
      <xdr:spPr>
        <a:xfrm>
          <a:off x="13001625" y="56477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166465</xdr:rowOff>
    </xdr:from>
    <xdr:ext cx="469744" cy="259045"/>
    <xdr:sp macro="" textlink="">
      <xdr:nvSpPr>
        <xdr:cNvPr id="149" name="債務償還比率該当値テキスト">
          <a:extLst>
            <a:ext uri="{FF2B5EF4-FFF2-40B4-BE49-F238E27FC236}">
              <a16:creationId xmlns:a16="http://schemas.microsoft.com/office/drawing/2014/main" id="{B956B246-2E28-4027-9605-2CBB53B77280}"/>
            </a:ext>
          </a:extLst>
        </xdr:cNvPr>
        <xdr:cNvSpPr txBox="1"/>
      </xdr:nvSpPr>
      <xdr:spPr>
        <a:xfrm>
          <a:off x="13080365" y="563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45734</xdr:rowOff>
    </xdr:from>
    <xdr:to>
      <xdr:col>72</xdr:col>
      <xdr:colOff>123825</xdr:colOff>
      <xdr:row>29</xdr:row>
      <xdr:rowOff>147334</xdr:rowOff>
    </xdr:to>
    <xdr:sp macro="" textlink="">
      <xdr:nvSpPr>
        <xdr:cNvPr id="150" name="楕円 149">
          <a:extLst>
            <a:ext uri="{FF2B5EF4-FFF2-40B4-BE49-F238E27FC236}">
              <a16:creationId xmlns:a16="http://schemas.microsoft.com/office/drawing/2014/main" id="{4D051A30-8132-4E08-83E3-5AC5429D0745}"/>
            </a:ext>
          </a:extLst>
        </xdr:cNvPr>
        <xdr:cNvSpPr/>
      </xdr:nvSpPr>
      <xdr:spPr>
        <a:xfrm>
          <a:off x="12359005" y="567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67388</xdr:rowOff>
    </xdr:from>
    <xdr:to>
      <xdr:col>76</xdr:col>
      <xdr:colOff>22225</xdr:colOff>
      <xdr:row>29</xdr:row>
      <xdr:rowOff>96534</xdr:rowOff>
    </xdr:to>
    <xdr:cxnSp macro="">
      <xdr:nvCxnSpPr>
        <xdr:cNvPr id="151" name="直線コネクタ 150">
          <a:extLst>
            <a:ext uri="{FF2B5EF4-FFF2-40B4-BE49-F238E27FC236}">
              <a16:creationId xmlns:a16="http://schemas.microsoft.com/office/drawing/2014/main" id="{763EC4EE-674B-426F-98DD-458D5762F1E5}"/>
            </a:ext>
          </a:extLst>
        </xdr:cNvPr>
        <xdr:cNvCxnSpPr/>
      </xdr:nvCxnSpPr>
      <xdr:spPr>
        <a:xfrm flipV="1">
          <a:off x="12409805" y="5698568"/>
          <a:ext cx="61976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165368</xdr:rowOff>
    </xdr:from>
    <xdr:to>
      <xdr:col>68</xdr:col>
      <xdr:colOff>123825</xdr:colOff>
      <xdr:row>29</xdr:row>
      <xdr:rowOff>95518</xdr:rowOff>
    </xdr:to>
    <xdr:sp macro="" textlink="">
      <xdr:nvSpPr>
        <xdr:cNvPr id="152" name="楕円 151">
          <a:extLst>
            <a:ext uri="{FF2B5EF4-FFF2-40B4-BE49-F238E27FC236}">
              <a16:creationId xmlns:a16="http://schemas.microsoft.com/office/drawing/2014/main" id="{68D38B3B-DC72-46B7-911A-A3C27ED00C10}"/>
            </a:ext>
          </a:extLst>
        </xdr:cNvPr>
        <xdr:cNvSpPr/>
      </xdr:nvSpPr>
      <xdr:spPr>
        <a:xfrm>
          <a:off x="11688445" y="56289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44718</xdr:rowOff>
    </xdr:from>
    <xdr:to>
      <xdr:col>72</xdr:col>
      <xdr:colOff>73025</xdr:colOff>
      <xdr:row>29</xdr:row>
      <xdr:rowOff>96534</xdr:rowOff>
    </xdr:to>
    <xdr:cxnSp macro="">
      <xdr:nvCxnSpPr>
        <xdr:cNvPr id="153" name="直線コネクタ 152">
          <a:extLst>
            <a:ext uri="{FF2B5EF4-FFF2-40B4-BE49-F238E27FC236}">
              <a16:creationId xmlns:a16="http://schemas.microsoft.com/office/drawing/2014/main" id="{92605079-A31E-4650-991A-07DDFE670CA8}"/>
            </a:ext>
          </a:extLst>
        </xdr:cNvPr>
        <xdr:cNvCxnSpPr/>
      </xdr:nvCxnSpPr>
      <xdr:spPr>
        <a:xfrm>
          <a:off x="11739245" y="5675898"/>
          <a:ext cx="67056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165079</xdr:rowOff>
    </xdr:from>
    <xdr:to>
      <xdr:col>64</xdr:col>
      <xdr:colOff>123825</xdr:colOff>
      <xdr:row>30</xdr:row>
      <xdr:rowOff>95229</xdr:rowOff>
    </xdr:to>
    <xdr:sp macro="" textlink="">
      <xdr:nvSpPr>
        <xdr:cNvPr id="154" name="楕円 153">
          <a:extLst>
            <a:ext uri="{FF2B5EF4-FFF2-40B4-BE49-F238E27FC236}">
              <a16:creationId xmlns:a16="http://schemas.microsoft.com/office/drawing/2014/main" id="{136BFFF9-A25D-4C42-9C9B-9930E237A77B}"/>
            </a:ext>
          </a:extLst>
        </xdr:cNvPr>
        <xdr:cNvSpPr/>
      </xdr:nvSpPr>
      <xdr:spPr>
        <a:xfrm>
          <a:off x="11017885" y="57962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44718</xdr:rowOff>
    </xdr:from>
    <xdr:to>
      <xdr:col>68</xdr:col>
      <xdr:colOff>73025</xdr:colOff>
      <xdr:row>30</xdr:row>
      <xdr:rowOff>44429</xdr:rowOff>
    </xdr:to>
    <xdr:cxnSp macro="">
      <xdr:nvCxnSpPr>
        <xdr:cNvPr id="155" name="直線コネクタ 154">
          <a:extLst>
            <a:ext uri="{FF2B5EF4-FFF2-40B4-BE49-F238E27FC236}">
              <a16:creationId xmlns:a16="http://schemas.microsoft.com/office/drawing/2014/main" id="{5FE663A3-1429-4088-966B-9FC83385AB6F}"/>
            </a:ext>
          </a:extLst>
        </xdr:cNvPr>
        <xdr:cNvCxnSpPr/>
      </xdr:nvCxnSpPr>
      <xdr:spPr>
        <a:xfrm flipV="1">
          <a:off x="11068685" y="5675898"/>
          <a:ext cx="670560" cy="16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110024</xdr:rowOff>
    </xdr:from>
    <xdr:to>
      <xdr:col>60</xdr:col>
      <xdr:colOff>123825</xdr:colOff>
      <xdr:row>30</xdr:row>
      <xdr:rowOff>40174</xdr:rowOff>
    </xdr:to>
    <xdr:sp macro="" textlink="">
      <xdr:nvSpPr>
        <xdr:cNvPr id="156" name="楕円 155">
          <a:extLst>
            <a:ext uri="{FF2B5EF4-FFF2-40B4-BE49-F238E27FC236}">
              <a16:creationId xmlns:a16="http://schemas.microsoft.com/office/drawing/2014/main" id="{102FECAA-3236-48AD-8A4E-100EF3134484}"/>
            </a:ext>
          </a:extLst>
        </xdr:cNvPr>
        <xdr:cNvSpPr/>
      </xdr:nvSpPr>
      <xdr:spPr>
        <a:xfrm>
          <a:off x="10347325" y="57412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160824</xdr:rowOff>
    </xdr:from>
    <xdr:to>
      <xdr:col>64</xdr:col>
      <xdr:colOff>73025</xdr:colOff>
      <xdr:row>30</xdr:row>
      <xdr:rowOff>44429</xdr:rowOff>
    </xdr:to>
    <xdr:cxnSp macro="">
      <xdr:nvCxnSpPr>
        <xdr:cNvPr id="157" name="直線コネクタ 156">
          <a:extLst>
            <a:ext uri="{FF2B5EF4-FFF2-40B4-BE49-F238E27FC236}">
              <a16:creationId xmlns:a16="http://schemas.microsoft.com/office/drawing/2014/main" id="{4875FD69-97E7-48A5-8A79-D6CEC83C758C}"/>
            </a:ext>
          </a:extLst>
        </xdr:cNvPr>
        <xdr:cNvCxnSpPr/>
      </xdr:nvCxnSpPr>
      <xdr:spPr>
        <a:xfrm>
          <a:off x="10398125" y="5792004"/>
          <a:ext cx="67056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116963</xdr:rowOff>
    </xdr:from>
    <xdr:ext cx="469744" cy="259045"/>
    <xdr:sp macro="" textlink="">
      <xdr:nvSpPr>
        <xdr:cNvPr id="158" name="n_1aveValue債務償還比率">
          <a:extLst>
            <a:ext uri="{FF2B5EF4-FFF2-40B4-BE49-F238E27FC236}">
              <a16:creationId xmlns:a16="http://schemas.microsoft.com/office/drawing/2014/main" id="{48FA585A-6C77-4E19-890C-0CFFEE31CBD3}"/>
            </a:ext>
          </a:extLst>
        </xdr:cNvPr>
        <xdr:cNvSpPr txBox="1"/>
      </xdr:nvSpPr>
      <xdr:spPr>
        <a:xfrm>
          <a:off x="12185092" y="541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105568</xdr:rowOff>
    </xdr:from>
    <xdr:ext cx="469744" cy="259045"/>
    <xdr:sp macro="" textlink="">
      <xdr:nvSpPr>
        <xdr:cNvPr id="159" name="n_2aveValue債務償還比率">
          <a:extLst>
            <a:ext uri="{FF2B5EF4-FFF2-40B4-BE49-F238E27FC236}">
              <a16:creationId xmlns:a16="http://schemas.microsoft.com/office/drawing/2014/main" id="{176B6A90-233C-4B8D-AEF4-B40C4FD36A73}"/>
            </a:ext>
          </a:extLst>
        </xdr:cNvPr>
        <xdr:cNvSpPr txBox="1"/>
      </xdr:nvSpPr>
      <xdr:spPr>
        <a:xfrm>
          <a:off x="11527232" y="540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60539</xdr:rowOff>
    </xdr:from>
    <xdr:ext cx="469744" cy="259045"/>
    <xdr:sp macro="" textlink="">
      <xdr:nvSpPr>
        <xdr:cNvPr id="160" name="n_3aveValue債務償還比率">
          <a:extLst>
            <a:ext uri="{FF2B5EF4-FFF2-40B4-BE49-F238E27FC236}">
              <a16:creationId xmlns:a16="http://schemas.microsoft.com/office/drawing/2014/main" id="{708A73FF-ED83-45FB-A8CE-77E35924F384}"/>
            </a:ext>
          </a:extLst>
        </xdr:cNvPr>
        <xdr:cNvSpPr txBox="1"/>
      </xdr:nvSpPr>
      <xdr:spPr>
        <a:xfrm>
          <a:off x="10856672" y="552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39457</xdr:rowOff>
    </xdr:from>
    <xdr:ext cx="469744" cy="259045"/>
    <xdr:sp macro="" textlink="">
      <xdr:nvSpPr>
        <xdr:cNvPr id="161" name="n_4aveValue債務償還比率">
          <a:extLst>
            <a:ext uri="{FF2B5EF4-FFF2-40B4-BE49-F238E27FC236}">
              <a16:creationId xmlns:a16="http://schemas.microsoft.com/office/drawing/2014/main" id="{1DEE19F3-88F2-461E-9E2B-3360795A7D4A}"/>
            </a:ext>
          </a:extLst>
        </xdr:cNvPr>
        <xdr:cNvSpPr txBox="1"/>
      </xdr:nvSpPr>
      <xdr:spPr>
        <a:xfrm>
          <a:off x="10186112" y="583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138461</xdr:rowOff>
    </xdr:from>
    <xdr:ext cx="469744" cy="259045"/>
    <xdr:sp macro="" textlink="">
      <xdr:nvSpPr>
        <xdr:cNvPr id="162" name="n_1mainValue債務償還比率">
          <a:extLst>
            <a:ext uri="{FF2B5EF4-FFF2-40B4-BE49-F238E27FC236}">
              <a16:creationId xmlns:a16="http://schemas.microsoft.com/office/drawing/2014/main" id="{4BFEE522-E897-4364-9E8B-15564E7D6226}"/>
            </a:ext>
          </a:extLst>
        </xdr:cNvPr>
        <xdr:cNvSpPr txBox="1"/>
      </xdr:nvSpPr>
      <xdr:spPr>
        <a:xfrm>
          <a:off x="12185092" y="576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86645</xdr:rowOff>
    </xdr:from>
    <xdr:ext cx="469744" cy="259045"/>
    <xdr:sp macro="" textlink="">
      <xdr:nvSpPr>
        <xdr:cNvPr id="163" name="n_2mainValue債務償還比率">
          <a:extLst>
            <a:ext uri="{FF2B5EF4-FFF2-40B4-BE49-F238E27FC236}">
              <a16:creationId xmlns:a16="http://schemas.microsoft.com/office/drawing/2014/main" id="{277C6EC0-BB03-44C5-8737-095438E141F6}"/>
            </a:ext>
          </a:extLst>
        </xdr:cNvPr>
        <xdr:cNvSpPr txBox="1"/>
      </xdr:nvSpPr>
      <xdr:spPr>
        <a:xfrm>
          <a:off x="11527232" y="571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86356</xdr:rowOff>
    </xdr:from>
    <xdr:ext cx="469744" cy="259045"/>
    <xdr:sp macro="" textlink="">
      <xdr:nvSpPr>
        <xdr:cNvPr id="164" name="n_3mainValue債務償還比率">
          <a:extLst>
            <a:ext uri="{FF2B5EF4-FFF2-40B4-BE49-F238E27FC236}">
              <a16:creationId xmlns:a16="http://schemas.microsoft.com/office/drawing/2014/main" id="{A466E358-8F1D-46AC-84EE-F47BB9FD512A}"/>
            </a:ext>
          </a:extLst>
        </xdr:cNvPr>
        <xdr:cNvSpPr txBox="1"/>
      </xdr:nvSpPr>
      <xdr:spPr>
        <a:xfrm>
          <a:off x="10856672" y="588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56701</xdr:rowOff>
    </xdr:from>
    <xdr:ext cx="469744" cy="259045"/>
    <xdr:sp macro="" textlink="">
      <xdr:nvSpPr>
        <xdr:cNvPr id="165" name="n_4mainValue債務償還比率">
          <a:extLst>
            <a:ext uri="{FF2B5EF4-FFF2-40B4-BE49-F238E27FC236}">
              <a16:creationId xmlns:a16="http://schemas.microsoft.com/office/drawing/2014/main" id="{EA76FD13-7318-4A80-928E-7D4E23D22717}"/>
            </a:ext>
          </a:extLst>
        </xdr:cNvPr>
        <xdr:cNvSpPr txBox="1"/>
      </xdr:nvSpPr>
      <xdr:spPr>
        <a:xfrm>
          <a:off x="10186112" y="552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0B885140-4272-4D82-8829-72C7E34997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84154902-C7E0-4BE4-BA8D-52D07583972D}"/>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189BFF57-9736-4EEB-B0E7-177AA87E9E98}"/>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3EC18256-9406-4552-A5F8-F5ED5DD6EDE5}"/>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FFD865B1-2AE8-4086-8B5E-A4160B1CAFDB}"/>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2A7AE6B0-6C0E-46B4-AFCC-90E2438C6D81}"/>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663BE94-7338-4202-8924-957A7A651CE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C176975-7548-4B96-871A-DAF97B9A619A}"/>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A747A6B-6A0B-4E92-B979-B464E693AAA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200D8A5-0E10-4DD9-B971-093EEB73952A}"/>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716AE67-7E91-4AD4-9190-5D3FD9A952B2}"/>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DD708D0-F146-473B-904E-65C0FA1EF0CC}"/>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CD4456E-0FEE-4EB7-A82C-A55F8EE37BE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A7568F6-5838-4798-8D85-60589CA841F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D142655-FB19-45F7-8753-4E4D7D8B44F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C8B97E3-6131-45B5-8143-9167F678A5A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30,599
29,964
34.92
13,221,972
12,270,722
796,170
7,327,828
9,810,807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99433FF-1F6A-463F-B581-9E72E78CF2E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9C576BB-071D-4BC4-A189-F542C2318154}"/>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2166970-8ADC-4F3A-B61D-7CA0F81A07A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00F52B7-AAB5-41E8-B4BF-5095285C9C8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E0635D1-54E6-4929-A4CB-B2FE3841A19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17BB78E-37B1-46B9-AFD4-F08C7DEA5B2E}"/>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37B7837-E959-4B67-B4C4-05080C55AF5D}"/>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0237DA2-C0B7-47F1-B181-B286DFAC851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5D553F6-525E-4D51-A82F-8CB49768B7F6}"/>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0BFACC9-1457-4BBF-B8B9-FEC7FE5B4A7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A748F0C-C210-4C10-A1DC-BB1AAD762E0A}"/>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CCD387C-C813-4E8D-97E1-24154C6E32AE}"/>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E2D8D4A-6C07-472C-B4FD-F0F1ABB701B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5DD9DAE-7E34-4DEF-9CDF-7AFEE0BDEBCB}"/>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5084C90-5F91-4DC0-A12D-FEE3B42B803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9E61631-50CE-4B8B-A1E9-9DAF806969E2}"/>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0749055-9B66-4125-A382-82724F813EF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BC9F9B4-7718-4D85-9B59-D8D8AFA11D1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C8D5454-6C6C-4DFE-A15A-A994A416F318}"/>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F85CAD3-151D-4845-B8A3-F88B41816CC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F301EB6-A0EA-417B-9710-1A32502D399C}"/>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4CD2D8A-63E3-4026-8FBC-8BC49A4D7E0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12FCC01-D58D-4EFE-A66F-B83937EAA83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42A37A3-CEC8-485C-96E6-E95824A9F20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F40EE49-6BF9-40C2-B03B-04BFF55FFFE1}"/>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C6580AC-FDCD-4638-95DB-1923ED73434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6DA22AB-57E7-45EA-8DD4-3A72FE854F33}"/>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1504765-7A54-444C-B564-27D4219C1E66}"/>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B42BB51-1AE5-46E2-94D4-1DCEC928A1DC}"/>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636117EA-3B15-4281-9153-A14B5183EF4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93C1E853-B4EF-40C7-9CF9-B69A4CE172F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FFC94011-72CA-45B3-8162-04854FC686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21F2DE54-84F7-4998-A431-B0333794792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DD9419EA-E23C-4007-934A-53D71327F9A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C92E577B-FA2F-46E7-AAEB-0394563852C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128751A2-0445-487B-B781-D1234B6D3FF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07BB456-1AD1-48D0-A54A-65AB4F0E5E9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49" name="テキスト ボックス 48">
          <a:extLst>
            <a:ext uri="{FF2B5EF4-FFF2-40B4-BE49-F238E27FC236}">
              <a16:creationId xmlns:a16="http://schemas.microsoft.com/office/drawing/2014/main" id="{D78E4FA5-A639-4BB1-B6C6-B9A474C922DF}"/>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a:extLst>
            <a:ext uri="{FF2B5EF4-FFF2-40B4-BE49-F238E27FC236}">
              <a16:creationId xmlns:a16="http://schemas.microsoft.com/office/drawing/2014/main" id="{891AC685-C6C3-49E9-ACFD-5FD57A2CCE02}"/>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51" name="直線コネクタ 50">
          <a:extLst>
            <a:ext uri="{FF2B5EF4-FFF2-40B4-BE49-F238E27FC236}">
              <a16:creationId xmlns:a16="http://schemas.microsoft.com/office/drawing/2014/main" id="{283FB410-9176-4ABC-BC13-7566C92BCF09}"/>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52" name="テキスト ボックス 51">
          <a:extLst>
            <a:ext uri="{FF2B5EF4-FFF2-40B4-BE49-F238E27FC236}">
              <a16:creationId xmlns:a16="http://schemas.microsoft.com/office/drawing/2014/main" id="{A8154F37-C9C8-4474-B425-BB216DBAA25E}"/>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53" name="直線コネクタ 52">
          <a:extLst>
            <a:ext uri="{FF2B5EF4-FFF2-40B4-BE49-F238E27FC236}">
              <a16:creationId xmlns:a16="http://schemas.microsoft.com/office/drawing/2014/main" id="{84CC3C5F-2200-4FBE-AFCE-07186DD5F013}"/>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54" name="テキスト ボックス 53">
          <a:extLst>
            <a:ext uri="{FF2B5EF4-FFF2-40B4-BE49-F238E27FC236}">
              <a16:creationId xmlns:a16="http://schemas.microsoft.com/office/drawing/2014/main" id="{CF2D8664-1A8E-4BF9-877E-FA3ED5174E76}"/>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55" name="直線コネクタ 54">
          <a:extLst>
            <a:ext uri="{FF2B5EF4-FFF2-40B4-BE49-F238E27FC236}">
              <a16:creationId xmlns:a16="http://schemas.microsoft.com/office/drawing/2014/main" id="{A190E367-C6B6-4B99-975B-55C6A9D04C1F}"/>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56" name="テキスト ボックス 55">
          <a:extLst>
            <a:ext uri="{FF2B5EF4-FFF2-40B4-BE49-F238E27FC236}">
              <a16:creationId xmlns:a16="http://schemas.microsoft.com/office/drawing/2014/main" id="{A7DB5F10-D699-4431-8F16-3B5DF955B3F2}"/>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57" name="直線コネクタ 56">
          <a:extLst>
            <a:ext uri="{FF2B5EF4-FFF2-40B4-BE49-F238E27FC236}">
              <a16:creationId xmlns:a16="http://schemas.microsoft.com/office/drawing/2014/main" id="{BD7F25A3-746E-4E02-A83B-7302DA156EFC}"/>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58" name="テキスト ボックス 57">
          <a:extLst>
            <a:ext uri="{FF2B5EF4-FFF2-40B4-BE49-F238E27FC236}">
              <a16:creationId xmlns:a16="http://schemas.microsoft.com/office/drawing/2014/main" id="{C4ED967D-98AF-4140-9521-5D11F3A5FD75}"/>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59" name="直線コネクタ 58">
          <a:extLst>
            <a:ext uri="{FF2B5EF4-FFF2-40B4-BE49-F238E27FC236}">
              <a16:creationId xmlns:a16="http://schemas.microsoft.com/office/drawing/2014/main" id="{4226D8A0-3E29-4A15-BA3B-6976C75BF76E}"/>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60" name="テキスト ボックス 59">
          <a:extLst>
            <a:ext uri="{FF2B5EF4-FFF2-40B4-BE49-F238E27FC236}">
              <a16:creationId xmlns:a16="http://schemas.microsoft.com/office/drawing/2014/main" id="{8643BEAE-6117-488E-840A-7DC07F8D02B3}"/>
            </a:ext>
          </a:extLst>
        </xdr:cNvPr>
        <xdr:cNvSpPr txBox="1"/>
      </xdr:nvSpPr>
      <xdr:spPr>
        <a:xfrm>
          <a:off x="529992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61" name="直線コネクタ 60">
          <a:extLst>
            <a:ext uri="{FF2B5EF4-FFF2-40B4-BE49-F238E27FC236}">
              <a16:creationId xmlns:a16="http://schemas.microsoft.com/office/drawing/2014/main" id="{5E21350B-2CF8-4C7E-9C13-F50F28808F15}"/>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62" name="テキスト ボックス 61">
          <a:extLst>
            <a:ext uri="{FF2B5EF4-FFF2-40B4-BE49-F238E27FC236}">
              <a16:creationId xmlns:a16="http://schemas.microsoft.com/office/drawing/2014/main" id="{D25C5BAE-6E0B-4485-8AD5-5C7F4FBF59D5}"/>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63" name="直線コネクタ 62">
          <a:extLst>
            <a:ext uri="{FF2B5EF4-FFF2-40B4-BE49-F238E27FC236}">
              <a16:creationId xmlns:a16="http://schemas.microsoft.com/office/drawing/2014/main" id="{3AC5CB0F-CF18-4A5F-8056-3AB564A31E9D}"/>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64" name="テキスト ボックス 63">
          <a:extLst>
            <a:ext uri="{FF2B5EF4-FFF2-40B4-BE49-F238E27FC236}">
              <a16:creationId xmlns:a16="http://schemas.microsoft.com/office/drawing/2014/main" id="{BCA52A3F-A446-435E-963B-C20BF71971C8}"/>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5" name="【道路】&#10;一人当たり延長グラフ枠">
          <a:extLst>
            <a:ext uri="{FF2B5EF4-FFF2-40B4-BE49-F238E27FC236}">
              <a16:creationId xmlns:a16="http://schemas.microsoft.com/office/drawing/2014/main" id="{D3F51048-53C6-4E25-8188-9CCF7ECB63D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28020</xdr:rowOff>
    </xdr:from>
    <xdr:to>
      <xdr:col>54</xdr:col>
      <xdr:colOff>189865</xdr:colOff>
      <xdr:row>42</xdr:row>
      <xdr:rowOff>91963</xdr:rowOff>
    </xdr:to>
    <xdr:cxnSp macro="">
      <xdr:nvCxnSpPr>
        <xdr:cNvPr id="66" name="直線コネクタ 65">
          <a:extLst>
            <a:ext uri="{FF2B5EF4-FFF2-40B4-BE49-F238E27FC236}">
              <a16:creationId xmlns:a16="http://schemas.microsoft.com/office/drawing/2014/main" id="{08F9C25E-C7FB-46A6-A7CF-14CF9C7A46EB}"/>
            </a:ext>
          </a:extLst>
        </xdr:cNvPr>
        <xdr:cNvCxnSpPr/>
      </xdr:nvCxnSpPr>
      <xdr:spPr>
        <a:xfrm flipV="1">
          <a:off x="9219565" y="5727780"/>
          <a:ext cx="0" cy="1405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95790</xdr:rowOff>
    </xdr:from>
    <xdr:ext cx="469744" cy="259045"/>
    <xdr:sp macro="" textlink="">
      <xdr:nvSpPr>
        <xdr:cNvPr id="67" name="【道路】&#10;一人当たり延長最小値テキスト">
          <a:extLst>
            <a:ext uri="{FF2B5EF4-FFF2-40B4-BE49-F238E27FC236}">
              <a16:creationId xmlns:a16="http://schemas.microsoft.com/office/drawing/2014/main" id="{40A7C7D9-39AA-41C5-923A-2DE9670AFAF6}"/>
            </a:ext>
          </a:extLst>
        </xdr:cNvPr>
        <xdr:cNvSpPr txBox="1"/>
      </xdr:nvSpPr>
      <xdr:spPr>
        <a:xfrm>
          <a:off x="9258300" y="713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91963</xdr:rowOff>
    </xdr:from>
    <xdr:to>
      <xdr:col>55</xdr:col>
      <xdr:colOff>88900</xdr:colOff>
      <xdr:row>42</xdr:row>
      <xdr:rowOff>91963</xdr:rowOff>
    </xdr:to>
    <xdr:cxnSp macro="">
      <xdr:nvCxnSpPr>
        <xdr:cNvPr id="68" name="直線コネクタ 67">
          <a:extLst>
            <a:ext uri="{FF2B5EF4-FFF2-40B4-BE49-F238E27FC236}">
              <a16:creationId xmlns:a16="http://schemas.microsoft.com/office/drawing/2014/main" id="{E7FFB2AE-DF23-4F66-9559-9B0A72E648E2}"/>
            </a:ext>
          </a:extLst>
        </xdr:cNvPr>
        <xdr:cNvCxnSpPr/>
      </xdr:nvCxnSpPr>
      <xdr:spPr>
        <a:xfrm>
          <a:off x="9154160" y="7132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146147</xdr:rowOff>
    </xdr:from>
    <xdr:ext cx="599010" cy="259045"/>
    <xdr:sp macro="" textlink="">
      <xdr:nvSpPr>
        <xdr:cNvPr id="69" name="【道路】&#10;一人当たり延長最大値テキスト">
          <a:extLst>
            <a:ext uri="{FF2B5EF4-FFF2-40B4-BE49-F238E27FC236}">
              <a16:creationId xmlns:a16="http://schemas.microsoft.com/office/drawing/2014/main" id="{BC9D9623-4A94-4BB3-B879-5F077F04E7CD}"/>
            </a:ext>
          </a:extLst>
        </xdr:cNvPr>
        <xdr:cNvSpPr txBox="1"/>
      </xdr:nvSpPr>
      <xdr:spPr>
        <a:xfrm>
          <a:off x="9258300" y="5510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28020</xdr:rowOff>
    </xdr:from>
    <xdr:to>
      <xdr:col>55</xdr:col>
      <xdr:colOff>88900</xdr:colOff>
      <xdr:row>34</xdr:row>
      <xdr:rowOff>28020</xdr:rowOff>
    </xdr:to>
    <xdr:cxnSp macro="">
      <xdr:nvCxnSpPr>
        <xdr:cNvPr id="70" name="直線コネクタ 69">
          <a:extLst>
            <a:ext uri="{FF2B5EF4-FFF2-40B4-BE49-F238E27FC236}">
              <a16:creationId xmlns:a16="http://schemas.microsoft.com/office/drawing/2014/main" id="{402C0CCA-C02E-42BF-AE10-C48952EB67EC}"/>
            </a:ext>
          </a:extLst>
        </xdr:cNvPr>
        <xdr:cNvCxnSpPr/>
      </xdr:nvCxnSpPr>
      <xdr:spPr>
        <a:xfrm>
          <a:off x="9154160" y="5727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13497</xdr:rowOff>
    </xdr:from>
    <xdr:ext cx="534377" cy="259045"/>
    <xdr:sp macro="" textlink="">
      <xdr:nvSpPr>
        <xdr:cNvPr id="71" name="【道路】&#10;一人当たり延長平均値テキスト">
          <a:extLst>
            <a:ext uri="{FF2B5EF4-FFF2-40B4-BE49-F238E27FC236}">
              <a16:creationId xmlns:a16="http://schemas.microsoft.com/office/drawing/2014/main" id="{EA190919-9CB9-4E10-9F91-42CFE63EDF70}"/>
            </a:ext>
          </a:extLst>
        </xdr:cNvPr>
        <xdr:cNvSpPr txBox="1"/>
      </xdr:nvSpPr>
      <xdr:spPr>
        <a:xfrm>
          <a:off x="9258300" y="6719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162070</xdr:rowOff>
    </xdr:from>
    <xdr:to>
      <xdr:col>55</xdr:col>
      <xdr:colOff>50800</xdr:colOff>
      <xdr:row>41</xdr:row>
      <xdr:rowOff>92220</xdr:rowOff>
    </xdr:to>
    <xdr:sp macro="" textlink="">
      <xdr:nvSpPr>
        <xdr:cNvPr id="72" name="フローチャート: 判断 71">
          <a:extLst>
            <a:ext uri="{FF2B5EF4-FFF2-40B4-BE49-F238E27FC236}">
              <a16:creationId xmlns:a16="http://schemas.microsoft.com/office/drawing/2014/main" id="{43AD5C01-D591-4FED-B668-B4DE48EE8104}"/>
            </a:ext>
          </a:extLst>
        </xdr:cNvPr>
        <xdr:cNvSpPr/>
      </xdr:nvSpPr>
      <xdr:spPr>
        <a:xfrm>
          <a:off x="9192260" y="6867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2834</xdr:rowOff>
    </xdr:from>
    <xdr:to>
      <xdr:col>50</xdr:col>
      <xdr:colOff>165100</xdr:colOff>
      <xdr:row>41</xdr:row>
      <xdr:rowOff>104434</xdr:rowOff>
    </xdr:to>
    <xdr:sp macro="" textlink="">
      <xdr:nvSpPr>
        <xdr:cNvPr id="73" name="フローチャート: 判断 72">
          <a:extLst>
            <a:ext uri="{FF2B5EF4-FFF2-40B4-BE49-F238E27FC236}">
              <a16:creationId xmlns:a16="http://schemas.microsoft.com/office/drawing/2014/main" id="{8AB04479-D168-49AD-8ABE-B0C29496FBFE}"/>
            </a:ext>
          </a:extLst>
        </xdr:cNvPr>
        <xdr:cNvSpPr/>
      </xdr:nvSpPr>
      <xdr:spPr>
        <a:xfrm>
          <a:off x="8445500" y="687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15516</xdr:rowOff>
    </xdr:from>
    <xdr:to>
      <xdr:col>46</xdr:col>
      <xdr:colOff>38100</xdr:colOff>
      <xdr:row>41</xdr:row>
      <xdr:rowOff>117116</xdr:rowOff>
    </xdr:to>
    <xdr:sp macro="" textlink="">
      <xdr:nvSpPr>
        <xdr:cNvPr id="74" name="フローチャート: 判断 73">
          <a:extLst>
            <a:ext uri="{FF2B5EF4-FFF2-40B4-BE49-F238E27FC236}">
              <a16:creationId xmlns:a16="http://schemas.microsoft.com/office/drawing/2014/main" id="{66FD28A2-D970-4B2A-AF56-31D5645C7716}"/>
            </a:ext>
          </a:extLst>
        </xdr:cNvPr>
        <xdr:cNvSpPr/>
      </xdr:nvSpPr>
      <xdr:spPr>
        <a:xfrm>
          <a:off x="7670800" y="68887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23647</xdr:rowOff>
    </xdr:from>
    <xdr:to>
      <xdr:col>41</xdr:col>
      <xdr:colOff>101600</xdr:colOff>
      <xdr:row>41</xdr:row>
      <xdr:rowOff>125247</xdr:rowOff>
    </xdr:to>
    <xdr:sp macro="" textlink="">
      <xdr:nvSpPr>
        <xdr:cNvPr id="75" name="フローチャート: 判断 74">
          <a:extLst>
            <a:ext uri="{FF2B5EF4-FFF2-40B4-BE49-F238E27FC236}">
              <a16:creationId xmlns:a16="http://schemas.microsoft.com/office/drawing/2014/main" id="{CCFF1197-4440-476F-BFB3-44FA24204D46}"/>
            </a:ext>
          </a:extLst>
        </xdr:cNvPr>
        <xdr:cNvSpPr/>
      </xdr:nvSpPr>
      <xdr:spPr>
        <a:xfrm>
          <a:off x="6873240" y="68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169570</xdr:rowOff>
    </xdr:from>
    <xdr:to>
      <xdr:col>36</xdr:col>
      <xdr:colOff>165100</xdr:colOff>
      <xdr:row>41</xdr:row>
      <xdr:rowOff>99720</xdr:rowOff>
    </xdr:to>
    <xdr:sp macro="" textlink="">
      <xdr:nvSpPr>
        <xdr:cNvPr id="76" name="フローチャート: 判断 75">
          <a:extLst>
            <a:ext uri="{FF2B5EF4-FFF2-40B4-BE49-F238E27FC236}">
              <a16:creationId xmlns:a16="http://schemas.microsoft.com/office/drawing/2014/main" id="{11DAC8B1-E3CE-4286-A783-E2092B148DB3}"/>
            </a:ext>
          </a:extLst>
        </xdr:cNvPr>
        <xdr:cNvSpPr/>
      </xdr:nvSpPr>
      <xdr:spPr>
        <a:xfrm>
          <a:off x="6098540" y="6875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7" name="テキスト ボックス 76">
          <a:extLst>
            <a:ext uri="{FF2B5EF4-FFF2-40B4-BE49-F238E27FC236}">
              <a16:creationId xmlns:a16="http://schemas.microsoft.com/office/drawing/2014/main" id="{38B9CCC3-526F-43CF-B4CC-79FF60FC397A}"/>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8" name="テキスト ボックス 77">
          <a:extLst>
            <a:ext uri="{FF2B5EF4-FFF2-40B4-BE49-F238E27FC236}">
              <a16:creationId xmlns:a16="http://schemas.microsoft.com/office/drawing/2014/main" id="{CA98562F-ADE2-4828-A603-FFDD57527B28}"/>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9" name="テキスト ボックス 78">
          <a:extLst>
            <a:ext uri="{FF2B5EF4-FFF2-40B4-BE49-F238E27FC236}">
              <a16:creationId xmlns:a16="http://schemas.microsoft.com/office/drawing/2014/main" id="{F761D8BA-7262-4306-AB17-6BAF85031C6B}"/>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80" name="テキスト ボックス 79">
          <a:extLst>
            <a:ext uri="{FF2B5EF4-FFF2-40B4-BE49-F238E27FC236}">
              <a16:creationId xmlns:a16="http://schemas.microsoft.com/office/drawing/2014/main" id="{5E27A288-A489-48B1-9042-CC76AD05254A}"/>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81" name="テキスト ボックス 80">
          <a:extLst>
            <a:ext uri="{FF2B5EF4-FFF2-40B4-BE49-F238E27FC236}">
              <a16:creationId xmlns:a16="http://schemas.microsoft.com/office/drawing/2014/main" id="{C78EF3A8-E8DC-490B-BE3B-4EC4EFDF3C84}"/>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106705</xdr:rowOff>
    </xdr:from>
    <xdr:to>
      <xdr:col>55</xdr:col>
      <xdr:colOff>50800</xdr:colOff>
      <xdr:row>42</xdr:row>
      <xdr:rowOff>36855</xdr:rowOff>
    </xdr:to>
    <xdr:sp macro="" textlink="">
      <xdr:nvSpPr>
        <xdr:cNvPr id="82" name="楕円 81">
          <a:extLst>
            <a:ext uri="{FF2B5EF4-FFF2-40B4-BE49-F238E27FC236}">
              <a16:creationId xmlns:a16="http://schemas.microsoft.com/office/drawing/2014/main" id="{1FC37347-6272-4676-9BDC-5B84DB5554D0}"/>
            </a:ext>
          </a:extLst>
        </xdr:cNvPr>
        <xdr:cNvSpPr/>
      </xdr:nvSpPr>
      <xdr:spPr>
        <a:xfrm>
          <a:off x="9192260" y="69799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21632</xdr:rowOff>
    </xdr:from>
    <xdr:ext cx="469744" cy="259045"/>
    <xdr:sp macro="" textlink="">
      <xdr:nvSpPr>
        <xdr:cNvPr id="83" name="【道路】&#10;一人当たり延長該当値テキスト">
          <a:extLst>
            <a:ext uri="{FF2B5EF4-FFF2-40B4-BE49-F238E27FC236}">
              <a16:creationId xmlns:a16="http://schemas.microsoft.com/office/drawing/2014/main" id="{DF699438-DA68-47CA-873B-1AB421EAC928}"/>
            </a:ext>
          </a:extLst>
        </xdr:cNvPr>
        <xdr:cNvSpPr txBox="1"/>
      </xdr:nvSpPr>
      <xdr:spPr>
        <a:xfrm>
          <a:off x="9258300" y="689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106923</xdr:rowOff>
    </xdr:from>
    <xdr:to>
      <xdr:col>50</xdr:col>
      <xdr:colOff>165100</xdr:colOff>
      <xdr:row>42</xdr:row>
      <xdr:rowOff>37073</xdr:rowOff>
    </xdr:to>
    <xdr:sp macro="" textlink="">
      <xdr:nvSpPr>
        <xdr:cNvPr id="84" name="楕円 83">
          <a:extLst>
            <a:ext uri="{FF2B5EF4-FFF2-40B4-BE49-F238E27FC236}">
              <a16:creationId xmlns:a16="http://schemas.microsoft.com/office/drawing/2014/main" id="{7262E462-D1C4-42B5-ACB5-BF7CCB1DF174}"/>
            </a:ext>
          </a:extLst>
        </xdr:cNvPr>
        <xdr:cNvSpPr/>
      </xdr:nvSpPr>
      <xdr:spPr>
        <a:xfrm>
          <a:off x="8445500" y="69801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157505</xdr:rowOff>
    </xdr:from>
    <xdr:to>
      <xdr:col>55</xdr:col>
      <xdr:colOff>0</xdr:colOff>
      <xdr:row>41</xdr:row>
      <xdr:rowOff>157723</xdr:rowOff>
    </xdr:to>
    <xdr:cxnSp macro="">
      <xdr:nvCxnSpPr>
        <xdr:cNvPr id="85" name="直線コネクタ 84">
          <a:extLst>
            <a:ext uri="{FF2B5EF4-FFF2-40B4-BE49-F238E27FC236}">
              <a16:creationId xmlns:a16="http://schemas.microsoft.com/office/drawing/2014/main" id="{1EF66C84-517A-49E6-9B7E-15E94E58B8B6}"/>
            </a:ext>
          </a:extLst>
        </xdr:cNvPr>
        <xdr:cNvCxnSpPr/>
      </xdr:nvCxnSpPr>
      <xdr:spPr>
        <a:xfrm flipV="1">
          <a:off x="8496300" y="7030745"/>
          <a:ext cx="7239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107119</xdr:rowOff>
    </xdr:from>
    <xdr:to>
      <xdr:col>46</xdr:col>
      <xdr:colOff>38100</xdr:colOff>
      <xdr:row>42</xdr:row>
      <xdr:rowOff>37269</xdr:rowOff>
    </xdr:to>
    <xdr:sp macro="" textlink="">
      <xdr:nvSpPr>
        <xdr:cNvPr id="86" name="楕円 85">
          <a:extLst>
            <a:ext uri="{FF2B5EF4-FFF2-40B4-BE49-F238E27FC236}">
              <a16:creationId xmlns:a16="http://schemas.microsoft.com/office/drawing/2014/main" id="{8F32C814-CE4D-4F08-B556-46038F60D38B}"/>
            </a:ext>
          </a:extLst>
        </xdr:cNvPr>
        <xdr:cNvSpPr/>
      </xdr:nvSpPr>
      <xdr:spPr>
        <a:xfrm>
          <a:off x="7670800" y="69803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157723</xdr:rowOff>
    </xdr:from>
    <xdr:to>
      <xdr:col>50</xdr:col>
      <xdr:colOff>114300</xdr:colOff>
      <xdr:row>41</xdr:row>
      <xdr:rowOff>157919</xdr:rowOff>
    </xdr:to>
    <xdr:cxnSp macro="">
      <xdr:nvCxnSpPr>
        <xdr:cNvPr id="87" name="直線コネクタ 86">
          <a:extLst>
            <a:ext uri="{FF2B5EF4-FFF2-40B4-BE49-F238E27FC236}">
              <a16:creationId xmlns:a16="http://schemas.microsoft.com/office/drawing/2014/main" id="{43E01243-1B2E-4FB4-8BEA-753740EB9140}"/>
            </a:ext>
          </a:extLst>
        </xdr:cNvPr>
        <xdr:cNvCxnSpPr/>
      </xdr:nvCxnSpPr>
      <xdr:spPr>
        <a:xfrm flipV="1">
          <a:off x="7713980" y="7030963"/>
          <a:ext cx="78232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108872</xdr:rowOff>
    </xdr:from>
    <xdr:to>
      <xdr:col>36</xdr:col>
      <xdr:colOff>165100</xdr:colOff>
      <xdr:row>42</xdr:row>
      <xdr:rowOff>39022</xdr:rowOff>
    </xdr:to>
    <xdr:sp macro="" textlink="">
      <xdr:nvSpPr>
        <xdr:cNvPr id="88" name="楕円 87">
          <a:extLst>
            <a:ext uri="{FF2B5EF4-FFF2-40B4-BE49-F238E27FC236}">
              <a16:creationId xmlns:a16="http://schemas.microsoft.com/office/drawing/2014/main" id="{3C94060E-FB60-4DBC-B6E1-D1F00C6D55F6}"/>
            </a:ext>
          </a:extLst>
        </xdr:cNvPr>
        <xdr:cNvSpPr/>
      </xdr:nvSpPr>
      <xdr:spPr>
        <a:xfrm>
          <a:off x="6098540" y="69821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120961</xdr:rowOff>
    </xdr:from>
    <xdr:ext cx="534377" cy="259045"/>
    <xdr:sp macro="" textlink="">
      <xdr:nvSpPr>
        <xdr:cNvPr id="89" name="n_1aveValue【道路】&#10;一人当たり延長">
          <a:extLst>
            <a:ext uri="{FF2B5EF4-FFF2-40B4-BE49-F238E27FC236}">
              <a16:creationId xmlns:a16="http://schemas.microsoft.com/office/drawing/2014/main" id="{945788A0-1D0E-4297-BAD5-6117F338DC12}"/>
            </a:ext>
          </a:extLst>
        </xdr:cNvPr>
        <xdr:cNvSpPr txBox="1"/>
      </xdr:nvSpPr>
      <xdr:spPr>
        <a:xfrm>
          <a:off x="8239271" y="665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133643</xdr:rowOff>
    </xdr:from>
    <xdr:ext cx="534377" cy="259045"/>
    <xdr:sp macro="" textlink="">
      <xdr:nvSpPr>
        <xdr:cNvPr id="90" name="n_2aveValue【道路】&#10;一人当たり延長">
          <a:extLst>
            <a:ext uri="{FF2B5EF4-FFF2-40B4-BE49-F238E27FC236}">
              <a16:creationId xmlns:a16="http://schemas.microsoft.com/office/drawing/2014/main" id="{CA3E2414-BE5C-44AC-8EF9-03FADEC0C8FA}"/>
            </a:ext>
          </a:extLst>
        </xdr:cNvPr>
        <xdr:cNvSpPr txBox="1"/>
      </xdr:nvSpPr>
      <xdr:spPr>
        <a:xfrm>
          <a:off x="7477271" y="667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141774</xdr:rowOff>
    </xdr:from>
    <xdr:ext cx="534377" cy="259045"/>
    <xdr:sp macro="" textlink="">
      <xdr:nvSpPr>
        <xdr:cNvPr id="91" name="n_3aveValue【道路】&#10;一人当たり延長">
          <a:extLst>
            <a:ext uri="{FF2B5EF4-FFF2-40B4-BE49-F238E27FC236}">
              <a16:creationId xmlns:a16="http://schemas.microsoft.com/office/drawing/2014/main" id="{FF55FC1A-2AB3-4FF2-B683-2E1EA03C2EFC}"/>
            </a:ext>
          </a:extLst>
        </xdr:cNvPr>
        <xdr:cNvSpPr txBox="1"/>
      </xdr:nvSpPr>
      <xdr:spPr>
        <a:xfrm>
          <a:off x="6702571" y="667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116247</xdr:rowOff>
    </xdr:from>
    <xdr:ext cx="534377" cy="259045"/>
    <xdr:sp macro="" textlink="">
      <xdr:nvSpPr>
        <xdr:cNvPr id="92" name="n_4aveValue【道路】&#10;一人当たり延長">
          <a:extLst>
            <a:ext uri="{FF2B5EF4-FFF2-40B4-BE49-F238E27FC236}">
              <a16:creationId xmlns:a16="http://schemas.microsoft.com/office/drawing/2014/main" id="{001EE11B-A21C-4A48-8571-A4D005246B99}"/>
            </a:ext>
          </a:extLst>
        </xdr:cNvPr>
        <xdr:cNvSpPr txBox="1"/>
      </xdr:nvSpPr>
      <xdr:spPr>
        <a:xfrm>
          <a:off x="5905011" y="665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28200</xdr:rowOff>
    </xdr:from>
    <xdr:ext cx="469744" cy="259045"/>
    <xdr:sp macro="" textlink="">
      <xdr:nvSpPr>
        <xdr:cNvPr id="93" name="n_1mainValue【道路】&#10;一人当たり延長">
          <a:extLst>
            <a:ext uri="{FF2B5EF4-FFF2-40B4-BE49-F238E27FC236}">
              <a16:creationId xmlns:a16="http://schemas.microsoft.com/office/drawing/2014/main" id="{67AB7213-3BC0-4AE6-81AD-7E5346BDCA8E}"/>
            </a:ext>
          </a:extLst>
        </xdr:cNvPr>
        <xdr:cNvSpPr txBox="1"/>
      </xdr:nvSpPr>
      <xdr:spPr>
        <a:xfrm>
          <a:off x="8271587" y="706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28396</xdr:rowOff>
    </xdr:from>
    <xdr:ext cx="469744" cy="259045"/>
    <xdr:sp macro="" textlink="">
      <xdr:nvSpPr>
        <xdr:cNvPr id="94" name="n_2mainValue【道路】&#10;一人当たり延長">
          <a:extLst>
            <a:ext uri="{FF2B5EF4-FFF2-40B4-BE49-F238E27FC236}">
              <a16:creationId xmlns:a16="http://schemas.microsoft.com/office/drawing/2014/main" id="{22FBEC3C-8303-45AA-84E7-14830E15748D}"/>
            </a:ext>
          </a:extLst>
        </xdr:cNvPr>
        <xdr:cNvSpPr txBox="1"/>
      </xdr:nvSpPr>
      <xdr:spPr>
        <a:xfrm>
          <a:off x="7509587" y="706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30149</xdr:rowOff>
    </xdr:from>
    <xdr:ext cx="469744" cy="259045"/>
    <xdr:sp macro="" textlink="">
      <xdr:nvSpPr>
        <xdr:cNvPr id="95" name="n_4mainValue【道路】&#10;一人当たり延長">
          <a:extLst>
            <a:ext uri="{FF2B5EF4-FFF2-40B4-BE49-F238E27FC236}">
              <a16:creationId xmlns:a16="http://schemas.microsoft.com/office/drawing/2014/main" id="{AFD199EC-38CE-4C1B-AF60-A8A68CFCA19A}"/>
            </a:ext>
          </a:extLst>
        </xdr:cNvPr>
        <xdr:cNvSpPr txBox="1"/>
      </xdr:nvSpPr>
      <xdr:spPr>
        <a:xfrm>
          <a:off x="5937327" y="707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96" name="正方形/長方形 95">
          <a:extLst>
            <a:ext uri="{FF2B5EF4-FFF2-40B4-BE49-F238E27FC236}">
              <a16:creationId xmlns:a16="http://schemas.microsoft.com/office/drawing/2014/main" id="{059B50C8-B443-49E2-B6BD-794EA3001409}"/>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7" name="正方形/長方形 96">
          <a:extLst>
            <a:ext uri="{FF2B5EF4-FFF2-40B4-BE49-F238E27FC236}">
              <a16:creationId xmlns:a16="http://schemas.microsoft.com/office/drawing/2014/main" id="{E149350F-49B7-4076-A6FD-AF771811906B}"/>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98" name="正方形/長方形 97">
          <a:extLst>
            <a:ext uri="{FF2B5EF4-FFF2-40B4-BE49-F238E27FC236}">
              <a16:creationId xmlns:a16="http://schemas.microsoft.com/office/drawing/2014/main" id="{EA0989C3-E1C5-4611-9E6E-E3DD9D0B8AB1}"/>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99" name="正方形/長方形 98">
          <a:extLst>
            <a:ext uri="{FF2B5EF4-FFF2-40B4-BE49-F238E27FC236}">
              <a16:creationId xmlns:a16="http://schemas.microsoft.com/office/drawing/2014/main" id="{32188BC5-8EBE-4880-9204-C4EC38C98832}"/>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0" name="正方形/長方形 99">
          <a:extLst>
            <a:ext uri="{FF2B5EF4-FFF2-40B4-BE49-F238E27FC236}">
              <a16:creationId xmlns:a16="http://schemas.microsoft.com/office/drawing/2014/main" id="{9B073F3F-A172-4234-8586-DBA12012F0D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1" name="正方形/長方形 100">
          <a:extLst>
            <a:ext uri="{FF2B5EF4-FFF2-40B4-BE49-F238E27FC236}">
              <a16:creationId xmlns:a16="http://schemas.microsoft.com/office/drawing/2014/main" id="{0E8B2D1D-C287-424E-8948-7144E72C540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2" name="正方形/長方形 101">
          <a:extLst>
            <a:ext uri="{FF2B5EF4-FFF2-40B4-BE49-F238E27FC236}">
              <a16:creationId xmlns:a16="http://schemas.microsoft.com/office/drawing/2014/main" id="{9D5B35B5-E33C-49E6-AB4A-11B0623478FC}"/>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3" name="正方形/長方形 102">
          <a:extLst>
            <a:ext uri="{FF2B5EF4-FFF2-40B4-BE49-F238E27FC236}">
              <a16:creationId xmlns:a16="http://schemas.microsoft.com/office/drawing/2014/main" id="{9BCCE5EA-82DF-4222-9C57-B41164112F66}"/>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4" name="テキスト ボックス 103">
          <a:extLst>
            <a:ext uri="{FF2B5EF4-FFF2-40B4-BE49-F238E27FC236}">
              <a16:creationId xmlns:a16="http://schemas.microsoft.com/office/drawing/2014/main" id="{D6C2592C-32CC-4F65-938F-A5CF830BC74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5" name="直線コネクタ 104">
          <a:extLst>
            <a:ext uri="{FF2B5EF4-FFF2-40B4-BE49-F238E27FC236}">
              <a16:creationId xmlns:a16="http://schemas.microsoft.com/office/drawing/2014/main" id="{7369ABB5-4A61-431F-91C8-8ACDBBEBF849}"/>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06" name="テキスト ボックス 105">
          <a:extLst>
            <a:ext uri="{FF2B5EF4-FFF2-40B4-BE49-F238E27FC236}">
              <a16:creationId xmlns:a16="http://schemas.microsoft.com/office/drawing/2014/main" id="{A33290FE-F008-4A47-A8DF-6C53DC2D45D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07" name="直線コネクタ 106">
          <a:extLst>
            <a:ext uri="{FF2B5EF4-FFF2-40B4-BE49-F238E27FC236}">
              <a16:creationId xmlns:a16="http://schemas.microsoft.com/office/drawing/2014/main" id="{3B102FFC-61B2-49AC-9E44-D73E50C6BCF6}"/>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08" name="テキスト ボックス 107">
          <a:extLst>
            <a:ext uri="{FF2B5EF4-FFF2-40B4-BE49-F238E27FC236}">
              <a16:creationId xmlns:a16="http://schemas.microsoft.com/office/drawing/2014/main" id="{3E07FFAB-3685-486F-B5CD-8223A0203B8C}"/>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09" name="直線コネクタ 108">
          <a:extLst>
            <a:ext uri="{FF2B5EF4-FFF2-40B4-BE49-F238E27FC236}">
              <a16:creationId xmlns:a16="http://schemas.microsoft.com/office/drawing/2014/main" id="{EB9A9E5B-ADC4-49C5-B9AC-48F6CD6A786C}"/>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10" name="テキスト ボックス 109">
          <a:extLst>
            <a:ext uri="{FF2B5EF4-FFF2-40B4-BE49-F238E27FC236}">
              <a16:creationId xmlns:a16="http://schemas.microsoft.com/office/drawing/2014/main" id="{4B95E42D-7927-4CC5-AFD7-40D12EEF4956}"/>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11" name="直線コネクタ 110">
          <a:extLst>
            <a:ext uri="{FF2B5EF4-FFF2-40B4-BE49-F238E27FC236}">
              <a16:creationId xmlns:a16="http://schemas.microsoft.com/office/drawing/2014/main" id="{F535ED2E-2912-4DD4-AD50-431C9CB453B5}"/>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12" name="テキスト ボックス 111">
          <a:extLst>
            <a:ext uri="{FF2B5EF4-FFF2-40B4-BE49-F238E27FC236}">
              <a16:creationId xmlns:a16="http://schemas.microsoft.com/office/drawing/2014/main" id="{B351C1EB-D589-4D2A-B594-8D6EE2C56332}"/>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13" name="直線コネクタ 112">
          <a:extLst>
            <a:ext uri="{FF2B5EF4-FFF2-40B4-BE49-F238E27FC236}">
              <a16:creationId xmlns:a16="http://schemas.microsoft.com/office/drawing/2014/main" id="{3DB6919C-11B5-4EB0-B743-633D65ED894A}"/>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14" name="テキスト ボックス 113">
          <a:extLst>
            <a:ext uri="{FF2B5EF4-FFF2-40B4-BE49-F238E27FC236}">
              <a16:creationId xmlns:a16="http://schemas.microsoft.com/office/drawing/2014/main" id="{F078D835-5580-4B6A-BAA7-44C085118821}"/>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15" name="直線コネクタ 114">
          <a:extLst>
            <a:ext uri="{FF2B5EF4-FFF2-40B4-BE49-F238E27FC236}">
              <a16:creationId xmlns:a16="http://schemas.microsoft.com/office/drawing/2014/main" id="{2717C08B-CC1A-48B3-B92F-A6B6CD4048D8}"/>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16" name="テキスト ボックス 115">
          <a:extLst>
            <a:ext uri="{FF2B5EF4-FFF2-40B4-BE49-F238E27FC236}">
              <a16:creationId xmlns:a16="http://schemas.microsoft.com/office/drawing/2014/main" id="{5406D0CF-3E59-4E1E-9CA0-AFAADAA85E9B}"/>
            </a:ext>
          </a:extLst>
        </xdr:cNvPr>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17" name="直線コネクタ 116">
          <a:extLst>
            <a:ext uri="{FF2B5EF4-FFF2-40B4-BE49-F238E27FC236}">
              <a16:creationId xmlns:a16="http://schemas.microsoft.com/office/drawing/2014/main" id="{C75D0CE6-B468-4B60-AD12-B56B5FFC8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18" name="【橋りょう・トンネル】&#10;有形固定資産減価償却率グラフ枠">
          <a:extLst>
            <a:ext uri="{FF2B5EF4-FFF2-40B4-BE49-F238E27FC236}">
              <a16:creationId xmlns:a16="http://schemas.microsoft.com/office/drawing/2014/main" id="{E285FBC9-7EB5-4637-AF8F-AD544493BB9B}"/>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19" name="直線コネクタ 118">
          <a:extLst>
            <a:ext uri="{FF2B5EF4-FFF2-40B4-BE49-F238E27FC236}">
              <a16:creationId xmlns:a16="http://schemas.microsoft.com/office/drawing/2014/main" id="{0988B19D-6F99-4141-B355-A498A347D59F}"/>
            </a:ext>
          </a:extLst>
        </xdr:cNvPr>
        <xdr:cNvCxnSpPr/>
      </xdr:nvCxnSpPr>
      <xdr:spPr>
        <a:xfrm flipV="1">
          <a:off x="4086225" y="95040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20" name="【橋りょう・トンネル】&#10;有形固定資産減価償却率最小値テキスト">
          <a:extLst>
            <a:ext uri="{FF2B5EF4-FFF2-40B4-BE49-F238E27FC236}">
              <a16:creationId xmlns:a16="http://schemas.microsoft.com/office/drawing/2014/main" id="{D7BD7A08-E8C0-482E-B568-54B2AED7C88B}"/>
            </a:ext>
          </a:extLst>
        </xdr:cNvPr>
        <xdr:cNvSpPr txBox="1"/>
      </xdr:nvSpPr>
      <xdr:spPr>
        <a:xfrm>
          <a:off x="412496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21" name="直線コネクタ 120">
          <a:extLst>
            <a:ext uri="{FF2B5EF4-FFF2-40B4-BE49-F238E27FC236}">
              <a16:creationId xmlns:a16="http://schemas.microsoft.com/office/drawing/2014/main" id="{09547908-7838-46B2-838B-C212694AB9DB}"/>
            </a:ext>
          </a:extLst>
        </xdr:cNvPr>
        <xdr:cNvCxnSpPr/>
      </xdr:nvCxnSpPr>
      <xdr:spPr>
        <a:xfrm>
          <a:off x="4020820" y="10896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62882</xdr:rowOff>
    </xdr:from>
    <xdr:ext cx="405111" cy="259045"/>
    <xdr:sp macro="" textlink="">
      <xdr:nvSpPr>
        <xdr:cNvPr id="122" name="【橋りょう・トンネル】&#10;有形固定資産減価償却率最大値テキスト">
          <a:extLst>
            <a:ext uri="{FF2B5EF4-FFF2-40B4-BE49-F238E27FC236}">
              <a16:creationId xmlns:a16="http://schemas.microsoft.com/office/drawing/2014/main" id="{D441C5DA-C655-4306-A4C2-08D4182B4E68}"/>
            </a:ext>
          </a:extLst>
        </xdr:cNvPr>
        <xdr:cNvSpPr txBox="1"/>
      </xdr:nvSpPr>
      <xdr:spPr>
        <a:xfrm>
          <a:off x="412496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23" name="直線コネクタ 122">
          <a:extLst>
            <a:ext uri="{FF2B5EF4-FFF2-40B4-BE49-F238E27FC236}">
              <a16:creationId xmlns:a16="http://schemas.microsoft.com/office/drawing/2014/main" id="{BB68D942-5954-40BC-84A0-41B212348D23}"/>
            </a:ext>
          </a:extLst>
        </xdr:cNvPr>
        <xdr:cNvCxnSpPr/>
      </xdr:nvCxnSpPr>
      <xdr:spPr>
        <a:xfrm>
          <a:off x="4020820" y="9504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24" name="【橋りょう・トンネル】&#10;有形固定資産減価償却率平均値テキスト">
          <a:extLst>
            <a:ext uri="{FF2B5EF4-FFF2-40B4-BE49-F238E27FC236}">
              <a16:creationId xmlns:a16="http://schemas.microsoft.com/office/drawing/2014/main" id="{4348D958-C124-4B02-8D90-1BDA513ACE47}"/>
            </a:ext>
          </a:extLst>
        </xdr:cNvPr>
        <xdr:cNvSpPr txBox="1"/>
      </xdr:nvSpPr>
      <xdr:spPr>
        <a:xfrm>
          <a:off x="4124960" y="10255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25" name="フローチャート: 判断 124">
          <a:extLst>
            <a:ext uri="{FF2B5EF4-FFF2-40B4-BE49-F238E27FC236}">
              <a16:creationId xmlns:a16="http://schemas.microsoft.com/office/drawing/2014/main" id="{638CAE28-426A-424E-9039-919C1429F358}"/>
            </a:ext>
          </a:extLst>
        </xdr:cNvPr>
        <xdr:cNvSpPr/>
      </xdr:nvSpPr>
      <xdr:spPr>
        <a:xfrm>
          <a:off x="403606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26" name="フローチャート: 判断 125">
          <a:extLst>
            <a:ext uri="{FF2B5EF4-FFF2-40B4-BE49-F238E27FC236}">
              <a16:creationId xmlns:a16="http://schemas.microsoft.com/office/drawing/2014/main" id="{8C5B3D09-F109-4910-A3C8-7FB941276D58}"/>
            </a:ext>
          </a:extLst>
        </xdr:cNvPr>
        <xdr:cNvSpPr/>
      </xdr:nvSpPr>
      <xdr:spPr>
        <a:xfrm>
          <a:off x="3312160" y="10392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27" name="フローチャート: 判断 126">
          <a:extLst>
            <a:ext uri="{FF2B5EF4-FFF2-40B4-BE49-F238E27FC236}">
              <a16:creationId xmlns:a16="http://schemas.microsoft.com/office/drawing/2014/main" id="{ACFA2AF4-736B-41D9-910B-EC7CC75F9920}"/>
            </a:ext>
          </a:extLst>
        </xdr:cNvPr>
        <xdr:cNvSpPr/>
      </xdr:nvSpPr>
      <xdr:spPr>
        <a:xfrm>
          <a:off x="2514600" y="10361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28" name="フローチャート: 判断 127">
          <a:extLst>
            <a:ext uri="{FF2B5EF4-FFF2-40B4-BE49-F238E27FC236}">
              <a16:creationId xmlns:a16="http://schemas.microsoft.com/office/drawing/2014/main" id="{BFAE8789-1145-422A-8163-BC0BCAA8DCE5}"/>
            </a:ext>
          </a:extLst>
        </xdr:cNvPr>
        <xdr:cNvSpPr/>
      </xdr:nvSpPr>
      <xdr:spPr>
        <a:xfrm>
          <a:off x="1739900" y="10314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29" name="フローチャート: 判断 128">
          <a:extLst>
            <a:ext uri="{FF2B5EF4-FFF2-40B4-BE49-F238E27FC236}">
              <a16:creationId xmlns:a16="http://schemas.microsoft.com/office/drawing/2014/main" id="{A2A1CD17-2D69-49A1-BAB5-EE4FA9E0BBE9}"/>
            </a:ext>
          </a:extLst>
        </xdr:cNvPr>
        <xdr:cNvSpPr/>
      </xdr:nvSpPr>
      <xdr:spPr>
        <a:xfrm>
          <a:off x="965200" y="1033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30" name="テキスト ボックス 129">
          <a:extLst>
            <a:ext uri="{FF2B5EF4-FFF2-40B4-BE49-F238E27FC236}">
              <a16:creationId xmlns:a16="http://schemas.microsoft.com/office/drawing/2014/main" id="{3D1593E5-3ADB-46D7-98DD-972065FA817B}"/>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1" name="テキスト ボックス 130">
          <a:extLst>
            <a:ext uri="{FF2B5EF4-FFF2-40B4-BE49-F238E27FC236}">
              <a16:creationId xmlns:a16="http://schemas.microsoft.com/office/drawing/2014/main" id="{0FEFC6B2-632B-461A-9593-4B9F20790D13}"/>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F4635485-C5B7-4A45-83F1-487C9F387AD1}"/>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39731E2F-D6D5-495A-B4FA-63A99D4C7FD3}"/>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973269EB-702D-4F83-9BE0-BE6739D9B1D2}"/>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4445</xdr:rowOff>
    </xdr:from>
    <xdr:to>
      <xdr:col>24</xdr:col>
      <xdr:colOff>114300</xdr:colOff>
      <xdr:row>63</xdr:row>
      <xdr:rowOff>106045</xdr:rowOff>
    </xdr:to>
    <xdr:sp macro="" textlink="">
      <xdr:nvSpPr>
        <xdr:cNvPr id="135" name="楕円 134">
          <a:extLst>
            <a:ext uri="{FF2B5EF4-FFF2-40B4-BE49-F238E27FC236}">
              <a16:creationId xmlns:a16="http://schemas.microsoft.com/office/drawing/2014/main" id="{03D5E322-C0EC-4F61-A7C6-3AA41EE8D487}"/>
            </a:ext>
          </a:extLst>
        </xdr:cNvPr>
        <xdr:cNvSpPr/>
      </xdr:nvSpPr>
      <xdr:spPr>
        <a:xfrm>
          <a:off x="403606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154322</xdr:rowOff>
    </xdr:from>
    <xdr:ext cx="405111" cy="259045"/>
    <xdr:sp macro="" textlink="">
      <xdr:nvSpPr>
        <xdr:cNvPr id="136" name="【橋りょう・トンネル】&#10;有形固定資産減価償却率該当値テキスト">
          <a:extLst>
            <a:ext uri="{FF2B5EF4-FFF2-40B4-BE49-F238E27FC236}">
              <a16:creationId xmlns:a16="http://schemas.microsoft.com/office/drawing/2014/main" id="{CA7961F5-FDD1-4C34-A6CF-78FF94FD22DA}"/>
            </a:ext>
          </a:extLst>
        </xdr:cNvPr>
        <xdr:cNvSpPr txBox="1"/>
      </xdr:nvSpPr>
      <xdr:spPr>
        <a:xfrm>
          <a:off x="4124960" y="1054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145415</xdr:rowOff>
    </xdr:from>
    <xdr:to>
      <xdr:col>20</xdr:col>
      <xdr:colOff>38100</xdr:colOff>
      <xdr:row>63</xdr:row>
      <xdr:rowOff>75565</xdr:rowOff>
    </xdr:to>
    <xdr:sp macro="" textlink="">
      <xdr:nvSpPr>
        <xdr:cNvPr id="137" name="楕円 136">
          <a:extLst>
            <a:ext uri="{FF2B5EF4-FFF2-40B4-BE49-F238E27FC236}">
              <a16:creationId xmlns:a16="http://schemas.microsoft.com/office/drawing/2014/main" id="{14993B8D-26EF-4384-818B-1D6414A18F5C}"/>
            </a:ext>
          </a:extLst>
        </xdr:cNvPr>
        <xdr:cNvSpPr/>
      </xdr:nvSpPr>
      <xdr:spPr>
        <a:xfrm>
          <a:off x="3312160" y="105390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24765</xdr:rowOff>
    </xdr:from>
    <xdr:to>
      <xdr:col>24</xdr:col>
      <xdr:colOff>63500</xdr:colOff>
      <xdr:row>63</xdr:row>
      <xdr:rowOff>55245</xdr:rowOff>
    </xdr:to>
    <xdr:cxnSp macro="">
      <xdr:nvCxnSpPr>
        <xdr:cNvPr id="138" name="直線コネクタ 137">
          <a:extLst>
            <a:ext uri="{FF2B5EF4-FFF2-40B4-BE49-F238E27FC236}">
              <a16:creationId xmlns:a16="http://schemas.microsoft.com/office/drawing/2014/main" id="{5729DB93-60EA-47D3-921A-1690456A9E10}"/>
            </a:ext>
          </a:extLst>
        </xdr:cNvPr>
        <xdr:cNvCxnSpPr/>
      </xdr:nvCxnSpPr>
      <xdr:spPr>
        <a:xfrm>
          <a:off x="3355340" y="10586085"/>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116840</xdr:rowOff>
    </xdr:from>
    <xdr:to>
      <xdr:col>15</xdr:col>
      <xdr:colOff>101600</xdr:colOff>
      <xdr:row>63</xdr:row>
      <xdr:rowOff>46990</xdr:rowOff>
    </xdr:to>
    <xdr:sp macro="" textlink="">
      <xdr:nvSpPr>
        <xdr:cNvPr id="139" name="楕円 138">
          <a:extLst>
            <a:ext uri="{FF2B5EF4-FFF2-40B4-BE49-F238E27FC236}">
              <a16:creationId xmlns:a16="http://schemas.microsoft.com/office/drawing/2014/main" id="{BEAB8043-13DD-4E0C-AEDD-A77EB835038C}"/>
            </a:ext>
          </a:extLst>
        </xdr:cNvPr>
        <xdr:cNvSpPr/>
      </xdr:nvSpPr>
      <xdr:spPr>
        <a:xfrm>
          <a:off x="2514600" y="10510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167640</xdr:rowOff>
    </xdr:from>
    <xdr:to>
      <xdr:col>19</xdr:col>
      <xdr:colOff>177800</xdr:colOff>
      <xdr:row>63</xdr:row>
      <xdr:rowOff>24765</xdr:rowOff>
    </xdr:to>
    <xdr:cxnSp macro="">
      <xdr:nvCxnSpPr>
        <xdr:cNvPr id="140" name="直線コネクタ 139">
          <a:extLst>
            <a:ext uri="{FF2B5EF4-FFF2-40B4-BE49-F238E27FC236}">
              <a16:creationId xmlns:a16="http://schemas.microsoft.com/office/drawing/2014/main" id="{01419F37-7277-435D-AE13-8C0AAEB7B1EA}"/>
            </a:ext>
          </a:extLst>
        </xdr:cNvPr>
        <xdr:cNvCxnSpPr/>
      </xdr:nvCxnSpPr>
      <xdr:spPr>
        <a:xfrm>
          <a:off x="2565400" y="10561320"/>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25400</xdr:rowOff>
    </xdr:from>
    <xdr:to>
      <xdr:col>6</xdr:col>
      <xdr:colOff>38100</xdr:colOff>
      <xdr:row>62</xdr:row>
      <xdr:rowOff>127000</xdr:rowOff>
    </xdr:to>
    <xdr:sp macro="" textlink="">
      <xdr:nvSpPr>
        <xdr:cNvPr id="141" name="楕円 140">
          <a:extLst>
            <a:ext uri="{FF2B5EF4-FFF2-40B4-BE49-F238E27FC236}">
              <a16:creationId xmlns:a16="http://schemas.microsoft.com/office/drawing/2014/main" id="{02F87253-C6ED-4681-8722-21318896ED04}"/>
            </a:ext>
          </a:extLst>
        </xdr:cNvPr>
        <xdr:cNvSpPr/>
      </xdr:nvSpPr>
      <xdr:spPr>
        <a:xfrm>
          <a:off x="965200" y="104190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113047</xdr:rowOff>
    </xdr:from>
    <xdr:ext cx="405111" cy="259045"/>
    <xdr:sp macro="" textlink="">
      <xdr:nvSpPr>
        <xdr:cNvPr id="142" name="n_1aveValue【橋りょう・トンネル】&#10;有形固定資産減価償却率">
          <a:extLst>
            <a:ext uri="{FF2B5EF4-FFF2-40B4-BE49-F238E27FC236}">
              <a16:creationId xmlns:a16="http://schemas.microsoft.com/office/drawing/2014/main" id="{CDD5E653-90A8-4766-86BF-0897D27E9588}"/>
            </a:ext>
          </a:extLst>
        </xdr:cNvPr>
        <xdr:cNvSpPr txBox="1"/>
      </xdr:nvSpPr>
      <xdr:spPr>
        <a:xfrm>
          <a:off x="317056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82567</xdr:rowOff>
    </xdr:from>
    <xdr:ext cx="405111" cy="259045"/>
    <xdr:sp macro="" textlink="">
      <xdr:nvSpPr>
        <xdr:cNvPr id="143" name="n_2aveValue【橋りょう・トンネル】&#10;有形固定資産減価償却率">
          <a:extLst>
            <a:ext uri="{FF2B5EF4-FFF2-40B4-BE49-F238E27FC236}">
              <a16:creationId xmlns:a16="http://schemas.microsoft.com/office/drawing/2014/main" id="{123E5063-102B-4340-89C0-13102C90DC8B}"/>
            </a:ext>
          </a:extLst>
        </xdr:cNvPr>
        <xdr:cNvSpPr txBox="1"/>
      </xdr:nvSpPr>
      <xdr:spPr>
        <a:xfrm>
          <a:off x="238570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34942</xdr:rowOff>
    </xdr:from>
    <xdr:ext cx="405111" cy="259045"/>
    <xdr:sp macro="" textlink="">
      <xdr:nvSpPr>
        <xdr:cNvPr id="144" name="n_3aveValue【橋りょう・トンネル】&#10;有形固定資産減価償却率">
          <a:extLst>
            <a:ext uri="{FF2B5EF4-FFF2-40B4-BE49-F238E27FC236}">
              <a16:creationId xmlns:a16="http://schemas.microsoft.com/office/drawing/2014/main" id="{7B7A1865-F252-429F-A00D-766E91D19DAF}"/>
            </a:ext>
          </a:extLst>
        </xdr:cNvPr>
        <xdr:cNvSpPr txBox="1"/>
      </xdr:nvSpPr>
      <xdr:spPr>
        <a:xfrm>
          <a:off x="161100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55897</xdr:rowOff>
    </xdr:from>
    <xdr:ext cx="405111" cy="259045"/>
    <xdr:sp macro="" textlink="">
      <xdr:nvSpPr>
        <xdr:cNvPr id="145" name="n_4aveValue【橋りょう・トンネル】&#10;有形固定資産減価償却率">
          <a:extLst>
            <a:ext uri="{FF2B5EF4-FFF2-40B4-BE49-F238E27FC236}">
              <a16:creationId xmlns:a16="http://schemas.microsoft.com/office/drawing/2014/main" id="{0B7A1697-3CA6-4CC9-BD30-AA144883B60B}"/>
            </a:ext>
          </a:extLst>
        </xdr:cNvPr>
        <xdr:cNvSpPr txBox="1"/>
      </xdr:nvSpPr>
      <xdr:spPr>
        <a:xfrm>
          <a:off x="83630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66692</xdr:rowOff>
    </xdr:from>
    <xdr:ext cx="405111" cy="259045"/>
    <xdr:sp macro="" textlink="">
      <xdr:nvSpPr>
        <xdr:cNvPr id="146" name="n_1mainValue【橋りょう・トンネル】&#10;有形固定資産減価償却率">
          <a:extLst>
            <a:ext uri="{FF2B5EF4-FFF2-40B4-BE49-F238E27FC236}">
              <a16:creationId xmlns:a16="http://schemas.microsoft.com/office/drawing/2014/main" id="{88AE11DC-39DD-4C1D-9F86-0532BA12847D}"/>
            </a:ext>
          </a:extLst>
        </xdr:cNvPr>
        <xdr:cNvSpPr txBox="1"/>
      </xdr:nvSpPr>
      <xdr:spPr>
        <a:xfrm>
          <a:off x="3170564" y="1062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38117</xdr:rowOff>
    </xdr:from>
    <xdr:ext cx="405111" cy="259045"/>
    <xdr:sp macro="" textlink="">
      <xdr:nvSpPr>
        <xdr:cNvPr id="147" name="n_2mainValue【橋りょう・トンネル】&#10;有形固定資産減価償却率">
          <a:extLst>
            <a:ext uri="{FF2B5EF4-FFF2-40B4-BE49-F238E27FC236}">
              <a16:creationId xmlns:a16="http://schemas.microsoft.com/office/drawing/2014/main" id="{6BF4EF45-AD6D-44BE-8389-9F1652D13BB5}"/>
            </a:ext>
          </a:extLst>
        </xdr:cNvPr>
        <xdr:cNvSpPr txBox="1"/>
      </xdr:nvSpPr>
      <xdr:spPr>
        <a:xfrm>
          <a:off x="2385704"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118127</xdr:rowOff>
    </xdr:from>
    <xdr:ext cx="405111" cy="259045"/>
    <xdr:sp macro="" textlink="">
      <xdr:nvSpPr>
        <xdr:cNvPr id="148" name="n_4mainValue【橋りょう・トンネル】&#10;有形固定資産減価償却率">
          <a:extLst>
            <a:ext uri="{FF2B5EF4-FFF2-40B4-BE49-F238E27FC236}">
              <a16:creationId xmlns:a16="http://schemas.microsoft.com/office/drawing/2014/main" id="{B9C760D4-9897-4099-A451-3204BBBEAAFC}"/>
            </a:ext>
          </a:extLst>
        </xdr:cNvPr>
        <xdr:cNvSpPr txBox="1"/>
      </xdr:nvSpPr>
      <xdr:spPr>
        <a:xfrm>
          <a:off x="83630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49" name="正方形/長方形 148">
          <a:extLst>
            <a:ext uri="{FF2B5EF4-FFF2-40B4-BE49-F238E27FC236}">
              <a16:creationId xmlns:a16="http://schemas.microsoft.com/office/drawing/2014/main" id="{98F95E15-B3C8-4E7F-998E-3EDC8CB972B7}"/>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0" name="正方形/長方形 149">
          <a:extLst>
            <a:ext uri="{FF2B5EF4-FFF2-40B4-BE49-F238E27FC236}">
              <a16:creationId xmlns:a16="http://schemas.microsoft.com/office/drawing/2014/main" id="{9BD03FD1-4ABC-4C59-BA0D-E5C1ED01762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1" name="正方形/長方形 150">
          <a:extLst>
            <a:ext uri="{FF2B5EF4-FFF2-40B4-BE49-F238E27FC236}">
              <a16:creationId xmlns:a16="http://schemas.microsoft.com/office/drawing/2014/main" id="{8103CDB8-524B-41AE-892B-14B16F46C7C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2" name="正方形/長方形 151">
          <a:extLst>
            <a:ext uri="{FF2B5EF4-FFF2-40B4-BE49-F238E27FC236}">
              <a16:creationId xmlns:a16="http://schemas.microsoft.com/office/drawing/2014/main" id="{BEBD550A-1BB5-4691-BCC5-40E7C2C30ACD}"/>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3" name="正方形/長方形 152">
          <a:extLst>
            <a:ext uri="{FF2B5EF4-FFF2-40B4-BE49-F238E27FC236}">
              <a16:creationId xmlns:a16="http://schemas.microsoft.com/office/drawing/2014/main" id="{DEE60B84-E822-4DF3-817C-3B9FAB6110D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4" name="正方形/長方形 153">
          <a:extLst>
            <a:ext uri="{FF2B5EF4-FFF2-40B4-BE49-F238E27FC236}">
              <a16:creationId xmlns:a16="http://schemas.microsoft.com/office/drawing/2014/main" id="{31D3D0DC-10BF-4339-B0C3-1E5CD31645B4}"/>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5" name="正方形/長方形 154">
          <a:extLst>
            <a:ext uri="{FF2B5EF4-FFF2-40B4-BE49-F238E27FC236}">
              <a16:creationId xmlns:a16="http://schemas.microsoft.com/office/drawing/2014/main" id="{2F9A294F-820F-4FEF-82FF-D345FE4C41F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6" name="正方形/長方形 155">
          <a:extLst>
            <a:ext uri="{FF2B5EF4-FFF2-40B4-BE49-F238E27FC236}">
              <a16:creationId xmlns:a16="http://schemas.microsoft.com/office/drawing/2014/main" id="{3ED753DD-5A9C-4001-8F98-FEABC4E06F9D}"/>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57" name="テキスト ボックス 156">
          <a:extLst>
            <a:ext uri="{FF2B5EF4-FFF2-40B4-BE49-F238E27FC236}">
              <a16:creationId xmlns:a16="http://schemas.microsoft.com/office/drawing/2014/main" id="{1C173B9B-3354-49D7-A8B8-A2E4B0DA3DA6}"/>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58" name="直線コネクタ 157">
          <a:extLst>
            <a:ext uri="{FF2B5EF4-FFF2-40B4-BE49-F238E27FC236}">
              <a16:creationId xmlns:a16="http://schemas.microsoft.com/office/drawing/2014/main" id="{97062DDF-9FC8-46E5-BB73-657CE7034FA9}"/>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59" name="直線コネクタ 158">
          <a:extLst>
            <a:ext uri="{FF2B5EF4-FFF2-40B4-BE49-F238E27FC236}">
              <a16:creationId xmlns:a16="http://schemas.microsoft.com/office/drawing/2014/main" id="{31A3C64A-1F1E-478E-B0EC-EDB315AFBBB7}"/>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60" name="テキスト ボックス 159">
          <a:extLst>
            <a:ext uri="{FF2B5EF4-FFF2-40B4-BE49-F238E27FC236}">
              <a16:creationId xmlns:a16="http://schemas.microsoft.com/office/drawing/2014/main" id="{F67A4608-2D72-4551-8F11-01ACE659CDD3}"/>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61" name="直線コネクタ 160">
          <a:extLst>
            <a:ext uri="{FF2B5EF4-FFF2-40B4-BE49-F238E27FC236}">
              <a16:creationId xmlns:a16="http://schemas.microsoft.com/office/drawing/2014/main" id="{D44AAA1E-6FEE-4AE8-87AD-FC1991A5C9ED}"/>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62" name="テキスト ボックス 161">
          <a:extLst>
            <a:ext uri="{FF2B5EF4-FFF2-40B4-BE49-F238E27FC236}">
              <a16:creationId xmlns:a16="http://schemas.microsoft.com/office/drawing/2014/main" id="{5C14BBDB-D71F-43FA-90D4-3A84CCB4B25E}"/>
            </a:ext>
          </a:extLst>
        </xdr:cNvPr>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63" name="直線コネクタ 162">
          <a:extLst>
            <a:ext uri="{FF2B5EF4-FFF2-40B4-BE49-F238E27FC236}">
              <a16:creationId xmlns:a16="http://schemas.microsoft.com/office/drawing/2014/main" id="{4E6E18BE-236D-4FB4-9901-F02F5D39E759}"/>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64" name="テキスト ボックス 163">
          <a:extLst>
            <a:ext uri="{FF2B5EF4-FFF2-40B4-BE49-F238E27FC236}">
              <a16:creationId xmlns:a16="http://schemas.microsoft.com/office/drawing/2014/main" id="{B13FE029-C1A5-4F02-9D04-3FD0071F8048}"/>
            </a:ext>
          </a:extLst>
        </xdr:cNvPr>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65" name="直線コネクタ 164">
          <a:extLst>
            <a:ext uri="{FF2B5EF4-FFF2-40B4-BE49-F238E27FC236}">
              <a16:creationId xmlns:a16="http://schemas.microsoft.com/office/drawing/2014/main" id="{B4B02F28-4080-452F-8362-864DE29D459B}"/>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66" name="テキスト ボックス 165">
          <a:extLst>
            <a:ext uri="{FF2B5EF4-FFF2-40B4-BE49-F238E27FC236}">
              <a16:creationId xmlns:a16="http://schemas.microsoft.com/office/drawing/2014/main" id="{07222287-C1B4-4DFB-963F-24E8C44E8C84}"/>
            </a:ext>
          </a:extLst>
        </xdr:cNvPr>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67" name="直線コネクタ 166">
          <a:extLst>
            <a:ext uri="{FF2B5EF4-FFF2-40B4-BE49-F238E27FC236}">
              <a16:creationId xmlns:a16="http://schemas.microsoft.com/office/drawing/2014/main" id="{9A3EA099-70B2-4FD3-B95F-15A7362EC3F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68" name="テキスト ボックス 167">
          <a:extLst>
            <a:ext uri="{FF2B5EF4-FFF2-40B4-BE49-F238E27FC236}">
              <a16:creationId xmlns:a16="http://schemas.microsoft.com/office/drawing/2014/main" id="{8496293D-7E95-4777-B2A5-FE9D53B481C4}"/>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69" name="【橋りょう・トンネル】&#10;一人当たり有形固定資産（償却資産）額グラフ枠">
          <a:extLst>
            <a:ext uri="{FF2B5EF4-FFF2-40B4-BE49-F238E27FC236}">
              <a16:creationId xmlns:a16="http://schemas.microsoft.com/office/drawing/2014/main" id="{BA21FA8E-3E2D-4678-BB94-2FCF68A7CF19}"/>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149667</xdr:rowOff>
    </xdr:from>
    <xdr:to>
      <xdr:col>54</xdr:col>
      <xdr:colOff>189865</xdr:colOff>
      <xdr:row>63</xdr:row>
      <xdr:rowOff>163586</xdr:rowOff>
    </xdr:to>
    <xdr:cxnSp macro="">
      <xdr:nvCxnSpPr>
        <xdr:cNvPr id="170" name="直線コネクタ 169">
          <a:extLst>
            <a:ext uri="{FF2B5EF4-FFF2-40B4-BE49-F238E27FC236}">
              <a16:creationId xmlns:a16="http://schemas.microsoft.com/office/drawing/2014/main" id="{3C3880E3-D61C-401E-BE58-09469942C9D3}"/>
            </a:ext>
          </a:extLst>
        </xdr:cNvPr>
        <xdr:cNvCxnSpPr/>
      </xdr:nvCxnSpPr>
      <xdr:spPr>
        <a:xfrm flipV="1">
          <a:off x="9219565" y="9369867"/>
          <a:ext cx="0" cy="1355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167413</xdr:rowOff>
    </xdr:from>
    <xdr:ext cx="469744" cy="259045"/>
    <xdr:sp macro="" textlink="">
      <xdr:nvSpPr>
        <xdr:cNvPr id="171" name="【橋りょう・トンネル】&#10;一人当たり有形固定資産（償却資産）額最小値テキスト">
          <a:extLst>
            <a:ext uri="{FF2B5EF4-FFF2-40B4-BE49-F238E27FC236}">
              <a16:creationId xmlns:a16="http://schemas.microsoft.com/office/drawing/2014/main" id="{AF3B13C8-BB3A-4292-8668-B4CD69D105B4}"/>
            </a:ext>
          </a:extLst>
        </xdr:cNvPr>
        <xdr:cNvSpPr txBox="1"/>
      </xdr:nvSpPr>
      <xdr:spPr>
        <a:xfrm>
          <a:off x="9258300" y="1072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163586</xdr:rowOff>
    </xdr:from>
    <xdr:to>
      <xdr:col>55</xdr:col>
      <xdr:colOff>88900</xdr:colOff>
      <xdr:row>63</xdr:row>
      <xdr:rowOff>163586</xdr:rowOff>
    </xdr:to>
    <xdr:cxnSp macro="">
      <xdr:nvCxnSpPr>
        <xdr:cNvPr id="172" name="直線コネクタ 171">
          <a:extLst>
            <a:ext uri="{FF2B5EF4-FFF2-40B4-BE49-F238E27FC236}">
              <a16:creationId xmlns:a16="http://schemas.microsoft.com/office/drawing/2014/main" id="{17E47276-3478-4454-AA49-07BCA08C2E62}"/>
            </a:ext>
          </a:extLst>
        </xdr:cNvPr>
        <xdr:cNvCxnSpPr/>
      </xdr:nvCxnSpPr>
      <xdr:spPr>
        <a:xfrm>
          <a:off x="9154160" y="10724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96344</xdr:rowOff>
    </xdr:from>
    <xdr:ext cx="599010" cy="259045"/>
    <xdr:sp macro="" textlink="">
      <xdr:nvSpPr>
        <xdr:cNvPr id="173" name="【橋りょう・トンネル】&#10;一人当たり有形固定資産（償却資産）額最大値テキスト">
          <a:extLst>
            <a:ext uri="{FF2B5EF4-FFF2-40B4-BE49-F238E27FC236}">
              <a16:creationId xmlns:a16="http://schemas.microsoft.com/office/drawing/2014/main" id="{69AC6A27-5E1F-45BF-A527-AD7BCAB2F6E1}"/>
            </a:ext>
          </a:extLst>
        </xdr:cNvPr>
        <xdr:cNvSpPr txBox="1"/>
      </xdr:nvSpPr>
      <xdr:spPr>
        <a:xfrm>
          <a:off x="9258300" y="914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149667</xdr:rowOff>
    </xdr:from>
    <xdr:to>
      <xdr:col>55</xdr:col>
      <xdr:colOff>88900</xdr:colOff>
      <xdr:row>55</xdr:row>
      <xdr:rowOff>149667</xdr:rowOff>
    </xdr:to>
    <xdr:cxnSp macro="">
      <xdr:nvCxnSpPr>
        <xdr:cNvPr id="174" name="直線コネクタ 173">
          <a:extLst>
            <a:ext uri="{FF2B5EF4-FFF2-40B4-BE49-F238E27FC236}">
              <a16:creationId xmlns:a16="http://schemas.microsoft.com/office/drawing/2014/main" id="{F0C0194A-4625-449D-8268-AA88A9FB8CB2}"/>
            </a:ext>
          </a:extLst>
        </xdr:cNvPr>
        <xdr:cNvCxnSpPr/>
      </xdr:nvCxnSpPr>
      <xdr:spPr>
        <a:xfrm>
          <a:off x="9154160" y="93698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40918</xdr:rowOff>
    </xdr:from>
    <xdr:ext cx="599010" cy="259045"/>
    <xdr:sp macro="" textlink="">
      <xdr:nvSpPr>
        <xdr:cNvPr id="175" name="【橋りょう・トンネル】&#10;一人当たり有形固定資産（償却資産）額平均値テキスト">
          <a:extLst>
            <a:ext uri="{FF2B5EF4-FFF2-40B4-BE49-F238E27FC236}">
              <a16:creationId xmlns:a16="http://schemas.microsoft.com/office/drawing/2014/main" id="{9BE2F56F-BF4F-4E93-820C-0B28DE91EA06}"/>
            </a:ext>
          </a:extLst>
        </xdr:cNvPr>
        <xdr:cNvSpPr txBox="1"/>
      </xdr:nvSpPr>
      <xdr:spPr>
        <a:xfrm>
          <a:off x="9258300" y="10099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18041</xdr:rowOff>
    </xdr:from>
    <xdr:to>
      <xdr:col>55</xdr:col>
      <xdr:colOff>50800</xdr:colOff>
      <xdr:row>61</xdr:row>
      <xdr:rowOff>119641</xdr:rowOff>
    </xdr:to>
    <xdr:sp macro="" textlink="">
      <xdr:nvSpPr>
        <xdr:cNvPr id="176" name="フローチャート: 判断 175">
          <a:extLst>
            <a:ext uri="{FF2B5EF4-FFF2-40B4-BE49-F238E27FC236}">
              <a16:creationId xmlns:a16="http://schemas.microsoft.com/office/drawing/2014/main" id="{5ADB469B-475D-463C-92F8-B95897900686}"/>
            </a:ext>
          </a:extLst>
        </xdr:cNvPr>
        <xdr:cNvSpPr/>
      </xdr:nvSpPr>
      <xdr:spPr>
        <a:xfrm>
          <a:off x="9192260" y="102440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30604</xdr:rowOff>
    </xdr:from>
    <xdr:to>
      <xdr:col>50</xdr:col>
      <xdr:colOff>165100</xdr:colOff>
      <xdr:row>61</xdr:row>
      <xdr:rowOff>132204</xdr:rowOff>
    </xdr:to>
    <xdr:sp macro="" textlink="">
      <xdr:nvSpPr>
        <xdr:cNvPr id="177" name="フローチャート: 判断 176">
          <a:extLst>
            <a:ext uri="{FF2B5EF4-FFF2-40B4-BE49-F238E27FC236}">
              <a16:creationId xmlns:a16="http://schemas.microsoft.com/office/drawing/2014/main" id="{50262EDD-BC25-4A61-A59E-45F15BBDB874}"/>
            </a:ext>
          </a:extLst>
        </xdr:cNvPr>
        <xdr:cNvSpPr/>
      </xdr:nvSpPr>
      <xdr:spPr>
        <a:xfrm>
          <a:off x="8445500" y="1025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34472</xdr:rowOff>
    </xdr:from>
    <xdr:to>
      <xdr:col>46</xdr:col>
      <xdr:colOff>38100</xdr:colOff>
      <xdr:row>61</xdr:row>
      <xdr:rowOff>136072</xdr:rowOff>
    </xdr:to>
    <xdr:sp macro="" textlink="">
      <xdr:nvSpPr>
        <xdr:cNvPr id="178" name="フローチャート: 判断 177">
          <a:extLst>
            <a:ext uri="{FF2B5EF4-FFF2-40B4-BE49-F238E27FC236}">
              <a16:creationId xmlns:a16="http://schemas.microsoft.com/office/drawing/2014/main" id="{F5999E3D-6B9B-41DD-952E-383EAF3641C6}"/>
            </a:ext>
          </a:extLst>
        </xdr:cNvPr>
        <xdr:cNvSpPr/>
      </xdr:nvSpPr>
      <xdr:spPr>
        <a:xfrm>
          <a:off x="7670800" y="102605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70367</xdr:rowOff>
    </xdr:from>
    <xdr:to>
      <xdr:col>41</xdr:col>
      <xdr:colOff>101600</xdr:colOff>
      <xdr:row>62</xdr:row>
      <xdr:rowOff>517</xdr:rowOff>
    </xdr:to>
    <xdr:sp macro="" textlink="">
      <xdr:nvSpPr>
        <xdr:cNvPr id="179" name="フローチャート: 判断 178">
          <a:extLst>
            <a:ext uri="{FF2B5EF4-FFF2-40B4-BE49-F238E27FC236}">
              <a16:creationId xmlns:a16="http://schemas.microsoft.com/office/drawing/2014/main" id="{F9632915-5589-4E9D-9951-6AEEAD698934}"/>
            </a:ext>
          </a:extLst>
        </xdr:cNvPr>
        <xdr:cNvSpPr/>
      </xdr:nvSpPr>
      <xdr:spPr>
        <a:xfrm>
          <a:off x="6873240" y="10296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40210</xdr:rowOff>
    </xdr:from>
    <xdr:to>
      <xdr:col>36</xdr:col>
      <xdr:colOff>165100</xdr:colOff>
      <xdr:row>61</xdr:row>
      <xdr:rowOff>141810</xdr:rowOff>
    </xdr:to>
    <xdr:sp macro="" textlink="">
      <xdr:nvSpPr>
        <xdr:cNvPr id="180" name="フローチャート: 判断 179">
          <a:extLst>
            <a:ext uri="{FF2B5EF4-FFF2-40B4-BE49-F238E27FC236}">
              <a16:creationId xmlns:a16="http://schemas.microsoft.com/office/drawing/2014/main" id="{F7A217B5-0985-4D0A-9D10-8F9D500F8AAD}"/>
            </a:ext>
          </a:extLst>
        </xdr:cNvPr>
        <xdr:cNvSpPr/>
      </xdr:nvSpPr>
      <xdr:spPr>
        <a:xfrm>
          <a:off x="6098540" y="1026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B46DCD9C-E742-48FC-87CF-E4132E4B7EFF}"/>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282801A-FB25-47FC-A94A-669519D92EF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8F40FC3-3CEB-4284-94E6-3ABAEAA60F3D}"/>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9DBB2D6-5B0B-46CD-AA11-BD6F7BFA5BC9}"/>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F45FFB9-07A4-4EB2-B33E-78ACD153F6A6}"/>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101818</xdr:rowOff>
    </xdr:from>
    <xdr:to>
      <xdr:col>55</xdr:col>
      <xdr:colOff>50800</xdr:colOff>
      <xdr:row>63</xdr:row>
      <xdr:rowOff>31968</xdr:rowOff>
    </xdr:to>
    <xdr:sp macro="" textlink="">
      <xdr:nvSpPr>
        <xdr:cNvPr id="186" name="楕円 185">
          <a:extLst>
            <a:ext uri="{FF2B5EF4-FFF2-40B4-BE49-F238E27FC236}">
              <a16:creationId xmlns:a16="http://schemas.microsoft.com/office/drawing/2014/main" id="{B9C7BEC1-6B6D-4110-BDBE-34F61CCCB834}"/>
            </a:ext>
          </a:extLst>
        </xdr:cNvPr>
        <xdr:cNvSpPr/>
      </xdr:nvSpPr>
      <xdr:spPr>
        <a:xfrm>
          <a:off x="9192260" y="104954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80245</xdr:rowOff>
    </xdr:from>
    <xdr:ext cx="534377" cy="259045"/>
    <xdr:sp macro="" textlink="">
      <xdr:nvSpPr>
        <xdr:cNvPr id="187" name="【橋りょう・トンネル】&#10;一人当たり有形固定資産（償却資産）額該当値テキスト">
          <a:extLst>
            <a:ext uri="{FF2B5EF4-FFF2-40B4-BE49-F238E27FC236}">
              <a16:creationId xmlns:a16="http://schemas.microsoft.com/office/drawing/2014/main" id="{0370D0FB-0DB9-41C5-8BC4-4254C365FBF4}"/>
            </a:ext>
          </a:extLst>
        </xdr:cNvPr>
        <xdr:cNvSpPr txBox="1"/>
      </xdr:nvSpPr>
      <xdr:spPr>
        <a:xfrm>
          <a:off x="9258300" y="1047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102184</xdr:rowOff>
    </xdr:from>
    <xdr:to>
      <xdr:col>50</xdr:col>
      <xdr:colOff>165100</xdr:colOff>
      <xdr:row>63</xdr:row>
      <xdr:rowOff>32334</xdr:rowOff>
    </xdr:to>
    <xdr:sp macro="" textlink="">
      <xdr:nvSpPr>
        <xdr:cNvPr id="188" name="楕円 187">
          <a:extLst>
            <a:ext uri="{FF2B5EF4-FFF2-40B4-BE49-F238E27FC236}">
              <a16:creationId xmlns:a16="http://schemas.microsoft.com/office/drawing/2014/main" id="{6463F7B2-0C95-405F-95A3-514E89972831}"/>
            </a:ext>
          </a:extLst>
        </xdr:cNvPr>
        <xdr:cNvSpPr/>
      </xdr:nvSpPr>
      <xdr:spPr>
        <a:xfrm>
          <a:off x="8445500" y="104958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152618</xdr:rowOff>
    </xdr:from>
    <xdr:to>
      <xdr:col>55</xdr:col>
      <xdr:colOff>0</xdr:colOff>
      <xdr:row>62</xdr:row>
      <xdr:rowOff>152984</xdr:rowOff>
    </xdr:to>
    <xdr:cxnSp macro="">
      <xdr:nvCxnSpPr>
        <xdr:cNvPr id="189" name="直線コネクタ 188">
          <a:extLst>
            <a:ext uri="{FF2B5EF4-FFF2-40B4-BE49-F238E27FC236}">
              <a16:creationId xmlns:a16="http://schemas.microsoft.com/office/drawing/2014/main" id="{F3AAC182-C46A-4CA6-8441-96E7D6A5C321}"/>
            </a:ext>
          </a:extLst>
        </xdr:cNvPr>
        <xdr:cNvCxnSpPr/>
      </xdr:nvCxnSpPr>
      <xdr:spPr>
        <a:xfrm flipV="1">
          <a:off x="8496300" y="10546298"/>
          <a:ext cx="7239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102474</xdr:rowOff>
    </xdr:from>
    <xdr:to>
      <xdr:col>46</xdr:col>
      <xdr:colOff>38100</xdr:colOff>
      <xdr:row>63</xdr:row>
      <xdr:rowOff>32624</xdr:rowOff>
    </xdr:to>
    <xdr:sp macro="" textlink="">
      <xdr:nvSpPr>
        <xdr:cNvPr id="190" name="楕円 189">
          <a:extLst>
            <a:ext uri="{FF2B5EF4-FFF2-40B4-BE49-F238E27FC236}">
              <a16:creationId xmlns:a16="http://schemas.microsoft.com/office/drawing/2014/main" id="{02CCD6E0-343F-426D-A11F-72F369CD81B9}"/>
            </a:ext>
          </a:extLst>
        </xdr:cNvPr>
        <xdr:cNvSpPr/>
      </xdr:nvSpPr>
      <xdr:spPr>
        <a:xfrm>
          <a:off x="7670800" y="104961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152984</xdr:rowOff>
    </xdr:from>
    <xdr:to>
      <xdr:col>50</xdr:col>
      <xdr:colOff>114300</xdr:colOff>
      <xdr:row>62</xdr:row>
      <xdr:rowOff>153274</xdr:rowOff>
    </xdr:to>
    <xdr:cxnSp macro="">
      <xdr:nvCxnSpPr>
        <xdr:cNvPr id="191" name="直線コネクタ 190">
          <a:extLst>
            <a:ext uri="{FF2B5EF4-FFF2-40B4-BE49-F238E27FC236}">
              <a16:creationId xmlns:a16="http://schemas.microsoft.com/office/drawing/2014/main" id="{5B262CD4-DAB2-4DD1-A14F-727637256E33}"/>
            </a:ext>
          </a:extLst>
        </xdr:cNvPr>
        <xdr:cNvCxnSpPr/>
      </xdr:nvCxnSpPr>
      <xdr:spPr>
        <a:xfrm flipV="1">
          <a:off x="7713980" y="10546664"/>
          <a:ext cx="782320" cy="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104648</xdr:rowOff>
    </xdr:from>
    <xdr:to>
      <xdr:col>36</xdr:col>
      <xdr:colOff>165100</xdr:colOff>
      <xdr:row>63</xdr:row>
      <xdr:rowOff>34798</xdr:rowOff>
    </xdr:to>
    <xdr:sp macro="" textlink="">
      <xdr:nvSpPr>
        <xdr:cNvPr id="192" name="楕円 191">
          <a:extLst>
            <a:ext uri="{FF2B5EF4-FFF2-40B4-BE49-F238E27FC236}">
              <a16:creationId xmlns:a16="http://schemas.microsoft.com/office/drawing/2014/main" id="{1D7E9C75-3DC7-4ECD-8417-4A456E811302}"/>
            </a:ext>
          </a:extLst>
        </xdr:cNvPr>
        <xdr:cNvSpPr/>
      </xdr:nvSpPr>
      <xdr:spPr>
        <a:xfrm>
          <a:off x="6098540" y="104983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59</xdr:row>
      <xdr:rowOff>148731</xdr:rowOff>
    </xdr:from>
    <xdr:ext cx="599010" cy="259045"/>
    <xdr:sp macro="" textlink="">
      <xdr:nvSpPr>
        <xdr:cNvPr id="193" name="n_1aveValue【橋りょう・トンネル】&#10;一人当たり有形固定資産（償却資産）額">
          <a:extLst>
            <a:ext uri="{FF2B5EF4-FFF2-40B4-BE49-F238E27FC236}">
              <a16:creationId xmlns:a16="http://schemas.microsoft.com/office/drawing/2014/main" id="{C79A1BD0-220F-49C8-BA6D-689EF1384385}"/>
            </a:ext>
          </a:extLst>
        </xdr:cNvPr>
        <xdr:cNvSpPr txBox="1"/>
      </xdr:nvSpPr>
      <xdr:spPr>
        <a:xfrm>
          <a:off x="8214575" y="100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152599</xdr:rowOff>
    </xdr:from>
    <xdr:ext cx="599010" cy="259045"/>
    <xdr:sp macro="" textlink="">
      <xdr:nvSpPr>
        <xdr:cNvPr id="194" name="n_2aveValue【橋りょう・トンネル】&#10;一人当たり有形固定資産（償却資産）額">
          <a:extLst>
            <a:ext uri="{FF2B5EF4-FFF2-40B4-BE49-F238E27FC236}">
              <a16:creationId xmlns:a16="http://schemas.microsoft.com/office/drawing/2014/main" id="{03B5BFA8-8C1B-41DF-9E03-3454644ED22D}"/>
            </a:ext>
          </a:extLst>
        </xdr:cNvPr>
        <xdr:cNvSpPr txBox="1"/>
      </xdr:nvSpPr>
      <xdr:spPr>
        <a:xfrm>
          <a:off x="7444955" y="1004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17044</xdr:rowOff>
    </xdr:from>
    <xdr:ext cx="599010" cy="259045"/>
    <xdr:sp macro="" textlink="">
      <xdr:nvSpPr>
        <xdr:cNvPr id="195" name="n_3aveValue【橋りょう・トンネル】&#10;一人当たり有形固定資産（償却資産）額">
          <a:extLst>
            <a:ext uri="{FF2B5EF4-FFF2-40B4-BE49-F238E27FC236}">
              <a16:creationId xmlns:a16="http://schemas.microsoft.com/office/drawing/2014/main" id="{EC8786EE-030D-4C90-92FD-E495C6C48B1E}"/>
            </a:ext>
          </a:extLst>
        </xdr:cNvPr>
        <xdr:cNvSpPr txBox="1"/>
      </xdr:nvSpPr>
      <xdr:spPr>
        <a:xfrm>
          <a:off x="6670255" y="10075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158337</xdr:rowOff>
    </xdr:from>
    <xdr:ext cx="599010" cy="259045"/>
    <xdr:sp macro="" textlink="">
      <xdr:nvSpPr>
        <xdr:cNvPr id="196" name="n_4aveValue【橋りょう・トンネル】&#10;一人当たり有形固定資産（償却資産）額">
          <a:extLst>
            <a:ext uri="{FF2B5EF4-FFF2-40B4-BE49-F238E27FC236}">
              <a16:creationId xmlns:a16="http://schemas.microsoft.com/office/drawing/2014/main" id="{2BDB793F-6FF3-4F54-906B-51BB1F030E9F}"/>
            </a:ext>
          </a:extLst>
        </xdr:cNvPr>
        <xdr:cNvSpPr txBox="1"/>
      </xdr:nvSpPr>
      <xdr:spPr>
        <a:xfrm>
          <a:off x="5872695" y="1004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23461</xdr:rowOff>
    </xdr:from>
    <xdr:ext cx="534377" cy="259045"/>
    <xdr:sp macro="" textlink="">
      <xdr:nvSpPr>
        <xdr:cNvPr id="197" name="n_1mainValue【橋りょう・トンネル】&#10;一人当たり有形固定資産（償却資産）額">
          <a:extLst>
            <a:ext uri="{FF2B5EF4-FFF2-40B4-BE49-F238E27FC236}">
              <a16:creationId xmlns:a16="http://schemas.microsoft.com/office/drawing/2014/main" id="{180406A9-1535-4575-937F-1F642330200A}"/>
            </a:ext>
          </a:extLst>
        </xdr:cNvPr>
        <xdr:cNvSpPr txBox="1"/>
      </xdr:nvSpPr>
      <xdr:spPr>
        <a:xfrm>
          <a:off x="8239271" y="105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23751</xdr:rowOff>
    </xdr:from>
    <xdr:ext cx="534377" cy="259045"/>
    <xdr:sp macro="" textlink="">
      <xdr:nvSpPr>
        <xdr:cNvPr id="198" name="n_2mainValue【橋りょう・トンネル】&#10;一人当たり有形固定資産（償却資産）額">
          <a:extLst>
            <a:ext uri="{FF2B5EF4-FFF2-40B4-BE49-F238E27FC236}">
              <a16:creationId xmlns:a16="http://schemas.microsoft.com/office/drawing/2014/main" id="{75FD4806-34A8-403D-9763-75ADA846EA11}"/>
            </a:ext>
          </a:extLst>
        </xdr:cNvPr>
        <xdr:cNvSpPr txBox="1"/>
      </xdr:nvSpPr>
      <xdr:spPr>
        <a:xfrm>
          <a:off x="7477271" y="1058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25925</xdr:rowOff>
    </xdr:from>
    <xdr:ext cx="534377" cy="259045"/>
    <xdr:sp macro="" textlink="">
      <xdr:nvSpPr>
        <xdr:cNvPr id="199" name="n_4mainValue【橋りょう・トンネル】&#10;一人当たり有形固定資産（償却資産）額">
          <a:extLst>
            <a:ext uri="{FF2B5EF4-FFF2-40B4-BE49-F238E27FC236}">
              <a16:creationId xmlns:a16="http://schemas.microsoft.com/office/drawing/2014/main" id="{655BE714-AC73-4D87-923E-A8A45D6D8347}"/>
            </a:ext>
          </a:extLst>
        </xdr:cNvPr>
        <xdr:cNvSpPr txBox="1"/>
      </xdr:nvSpPr>
      <xdr:spPr>
        <a:xfrm>
          <a:off x="5905011" y="1058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0" name="正方形/長方形 199">
          <a:extLst>
            <a:ext uri="{FF2B5EF4-FFF2-40B4-BE49-F238E27FC236}">
              <a16:creationId xmlns:a16="http://schemas.microsoft.com/office/drawing/2014/main" id="{9F6C4898-F4A7-490A-A2C1-0482FA27DEC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1" name="正方形/長方形 200">
          <a:extLst>
            <a:ext uri="{FF2B5EF4-FFF2-40B4-BE49-F238E27FC236}">
              <a16:creationId xmlns:a16="http://schemas.microsoft.com/office/drawing/2014/main" id="{45870447-A014-4672-8383-50EADA2D5CFA}"/>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2" name="正方形/長方形 201">
          <a:extLst>
            <a:ext uri="{FF2B5EF4-FFF2-40B4-BE49-F238E27FC236}">
              <a16:creationId xmlns:a16="http://schemas.microsoft.com/office/drawing/2014/main" id="{2304ED35-8F29-43A9-A804-4B4916672D29}"/>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3" name="正方形/長方形 202">
          <a:extLst>
            <a:ext uri="{FF2B5EF4-FFF2-40B4-BE49-F238E27FC236}">
              <a16:creationId xmlns:a16="http://schemas.microsoft.com/office/drawing/2014/main" id="{8CAB06FA-6953-4CA0-9B07-DDAE616F7895}"/>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4" name="正方形/長方形 203">
          <a:extLst>
            <a:ext uri="{FF2B5EF4-FFF2-40B4-BE49-F238E27FC236}">
              <a16:creationId xmlns:a16="http://schemas.microsoft.com/office/drawing/2014/main" id="{CA06DB45-5BA1-438F-BFAD-32F15F843B0B}"/>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5" name="正方形/長方形 204">
          <a:extLst>
            <a:ext uri="{FF2B5EF4-FFF2-40B4-BE49-F238E27FC236}">
              <a16:creationId xmlns:a16="http://schemas.microsoft.com/office/drawing/2014/main" id="{A590A200-1BF0-47BA-90DE-52816C82EAA6}"/>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6" name="正方形/長方形 205">
          <a:extLst>
            <a:ext uri="{FF2B5EF4-FFF2-40B4-BE49-F238E27FC236}">
              <a16:creationId xmlns:a16="http://schemas.microsoft.com/office/drawing/2014/main" id="{89A832C7-8522-4485-8265-9B2CDC01A2B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7" name="正方形/長方形 206">
          <a:extLst>
            <a:ext uri="{FF2B5EF4-FFF2-40B4-BE49-F238E27FC236}">
              <a16:creationId xmlns:a16="http://schemas.microsoft.com/office/drawing/2014/main" id="{F91F5C2D-6D63-4E30-9AC5-BF3FBD1ABC59}"/>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8" name="テキスト ボックス 207">
          <a:extLst>
            <a:ext uri="{FF2B5EF4-FFF2-40B4-BE49-F238E27FC236}">
              <a16:creationId xmlns:a16="http://schemas.microsoft.com/office/drawing/2014/main" id="{8D76BFB1-BF9B-432E-8B01-2254B47F8BE7}"/>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9" name="直線コネクタ 208">
          <a:extLst>
            <a:ext uri="{FF2B5EF4-FFF2-40B4-BE49-F238E27FC236}">
              <a16:creationId xmlns:a16="http://schemas.microsoft.com/office/drawing/2014/main" id="{F18252F2-365D-483D-8129-09BE618A7085}"/>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10" name="テキスト ボックス 209">
          <a:extLst>
            <a:ext uri="{FF2B5EF4-FFF2-40B4-BE49-F238E27FC236}">
              <a16:creationId xmlns:a16="http://schemas.microsoft.com/office/drawing/2014/main" id="{EC22BC88-8B62-46FE-A9C5-BA369ED8B285}"/>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1" name="直線コネクタ 210">
          <a:extLst>
            <a:ext uri="{FF2B5EF4-FFF2-40B4-BE49-F238E27FC236}">
              <a16:creationId xmlns:a16="http://schemas.microsoft.com/office/drawing/2014/main" id="{79DA9529-7950-4856-A6D4-91BD940CD5FB}"/>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12" name="テキスト ボックス 211">
          <a:extLst>
            <a:ext uri="{FF2B5EF4-FFF2-40B4-BE49-F238E27FC236}">
              <a16:creationId xmlns:a16="http://schemas.microsoft.com/office/drawing/2014/main" id="{752F6804-0B62-48FA-B171-129D7320E4E4}"/>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3" name="直線コネクタ 212">
          <a:extLst>
            <a:ext uri="{FF2B5EF4-FFF2-40B4-BE49-F238E27FC236}">
              <a16:creationId xmlns:a16="http://schemas.microsoft.com/office/drawing/2014/main" id="{5D50271B-A0AB-4806-A091-C355E13859FC}"/>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14" name="テキスト ボックス 213">
          <a:extLst>
            <a:ext uri="{FF2B5EF4-FFF2-40B4-BE49-F238E27FC236}">
              <a16:creationId xmlns:a16="http://schemas.microsoft.com/office/drawing/2014/main" id="{E2016BD7-3FFF-47B5-9045-4D6DEF60F0F3}"/>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15" name="直線コネクタ 214">
          <a:extLst>
            <a:ext uri="{FF2B5EF4-FFF2-40B4-BE49-F238E27FC236}">
              <a16:creationId xmlns:a16="http://schemas.microsoft.com/office/drawing/2014/main" id="{036A5B8B-3421-47A9-8399-AB3B1FCA16A4}"/>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16" name="テキスト ボックス 215">
          <a:extLst>
            <a:ext uri="{FF2B5EF4-FFF2-40B4-BE49-F238E27FC236}">
              <a16:creationId xmlns:a16="http://schemas.microsoft.com/office/drawing/2014/main" id="{1F979D86-EF68-44E5-9927-0D98EBC3278D}"/>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17" name="直線コネクタ 216">
          <a:extLst>
            <a:ext uri="{FF2B5EF4-FFF2-40B4-BE49-F238E27FC236}">
              <a16:creationId xmlns:a16="http://schemas.microsoft.com/office/drawing/2014/main" id="{847B94F0-7418-45BA-871D-7C09872F444D}"/>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18" name="テキスト ボックス 217">
          <a:extLst>
            <a:ext uri="{FF2B5EF4-FFF2-40B4-BE49-F238E27FC236}">
              <a16:creationId xmlns:a16="http://schemas.microsoft.com/office/drawing/2014/main" id="{21B18A23-EC70-4BF9-93A9-FA54768E378E}"/>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9" name="直線コネクタ 218">
          <a:extLst>
            <a:ext uri="{FF2B5EF4-FFF2-40B4-BE49-F238E27FC236}">
              <a16:creationId xmlns:a16="http://schemas.microsoft.com/office/drawing/2014/main" id="{23764B19-C90A-4DD0-B7A8-F872456F44CF}"/>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20" name="テキスト ボックス 219">
          <a:extLst>
            <a:ext uri="{FF2B5EF4-FFF2-40B4-BE49-F238E27FC236}">
              <a16:creationId xmlns:a16="http://schemas.microsoft.com/office/drawing/2014/main" id="{E119C29C-3348-44A9-B674-094D4D56D3EA}"/>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1" name="【公営住宅】&#10;有形固定資産減価償却率グラフ枠">
          <a:extLst>
            <a:ext uri="{FF2B5EF4-FFF2-40B4-BE49-F238E27FC236}">
              <a16:creationId xmlns:a16="http://schemas.microsoft.com/office/drawing/2014/main" id="{17D2AC53-6C49-48C1-838B-D9DEA531D3AD}"/>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79248</xdr:rowOff>
    </xdr:from>
    <xdr:to>
      <xdr:col>24</xdr:col>
      <xdr:colOff>62865</xdr:colOff>
      <xdr:row>86</xdr:row>
      <xdr:rowOff>38100</xdr:rowOff>
    </xdr:to>
    <xdr:cxnSp macro="">
      <xdr:nvCxnSpPr>
        <xdr:cNvPr id="222" name="直線コネクタ 221">
          <a:extLst>
            <a:ext uri="{FF2B5EF4-FFF2-40B4-BE49-F238E27FC236}">
              <a16:creationId xmlns:a16="http://schemas.microsoft.com/office/drawing/2014/main" id="{A037A3C9-3E18-4254-A729-74875277EE4A}"/>
            </a:ext>
          </a:extLst>
        </xdr:cNvPr>
        <xdr:cNvCxnSpPr/>
      </xdr:nvCxnSpPr>
      <xdr:spPr>
        <a:xfrm flipV="1">
          <a:off x="4086225" y="12987528"/>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23" name="【公営住宅】&#10;有形固定資産減価償却率最小値テキスト">
          <a:extLst>
            <a:ext uri="{FF2B5EF4-FFF2-40B4-BE49-F238E27FC236}">
              <a16:creationId xmlns:a16="http://schemas.microsoft.com/office/drawing/2014/main" id="{35BE17A1-D857-4A5D-991A-9E81CB5C7E99}"/>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24" name="直線コネクタ 223">
          <a:extLst>
            <a:ext uri="{FF2B5EF4-FFF2-40B4-BE49-F238E27FC236}">
              <a16:creationId xmlns:a16="http://schemas.microsoft.com/office/drawing/2014/main" id="{1DCCB6DD-92EC-4CDA-8D42-A4B1D58DF3DC}"/>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25925</xdr:rowOff>
    </xdr:from>
    <xdr:ext cx="405111" cy="259045"/>
    <xdr:sp macro="" textlink="">
      <xdr:nvSpPr>
        <xdr:cNvPr id="225" name="【公営住宅】&#10;有形固定資産減価償却率最大値テキスト">
          <a:extLst>
            <a:ext uri="{FF2B5EF4-FFF2-40B4-BE49-F238E27FC236}">
              <a16:creationId xmlns:a16="http://schemas.microsoft.com/office/drawing/2014/main" id="{5371360F-ACD5-4DCE-BCB8-6122F269B290}"/>
            </a:ext>
          </a:extLst>
        </xdr:cNvPr>
        <xdr:cNvSpPr txBox="1"/>
      </xdr:nvSpPr>
      <xdr:spPr>
        <a:xfrm>
          <a:off x="4124960" y="12766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79248</xdr:rowOff>
    </xdr:from>
    <xdr:to>
      <xdr:col>24</xdr:col>
      <xdr:colOff>152400</xdr:colOff>
      <xdr:row>77</xdr:row>
      <xdr:rowOff>79248</xdr:rowOff>
    </xdr:to>
    <xdr:cxnSp macro="">
      <xdr:nvCxnSpPr>
        <xdr:cNvPr id="226" name="直線コネクタ 225">
          <a:extLst>
            <a:ext uri="{FF2B5EF4-FFF2-40B4-BE49-F238E27FC236}">
              <a16:creationId xmlns:a16="http://schemas.microsoft.com/office/drawing/2014/main" id="{1D0D4034-A540-470F-9E05-20F3D6D26A5F}"/>
            </a:ext>
          </a:extLst>
        </xdr:cNvPr>
        <xdr:cNvCxnSpPr/>
      </xdr:nvCxnSpPr>
      <xdr:spPr>
        <a:xfrm>
          <a:off x="4020820" y="129875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83329</xdr:rowOff>
    </xdr:from>
    <xdr:ext cx="405111" cy="259045"/>
    <xdr:sp macro="" textlink="">
      <xdr:nvSpPr>
        <xdr:cNvPr id="227" name="【公営住宅】&#10;有形固定資産減価償却率平均値テキスト">
          <a:extLst>
            <a:ext uri="{FF2B5EF4-FFF2-40B4-BE49-F238E27FC236}">
              <a16:creationId xmlns:a16="http://schemas.microsoft.com/office/drawing/2014/main" id="{360DA075-81A0-4AAE-950C-AAA2CC82AF42}"/>
            </a:ext>
          </a:extLst>
        </xdr:cNvPr>
        <xdr:cNvSpPr txBox="1"/>
      </xdr:nvSpPr>
      <xdr:spPr>
        <a:xfrm>
          <a:off x="4124960" y="13662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28" name="フローチャート: 判断 227">
          <a:extLst>
            <a:ext uri="{FF2B5EF4-FFF2-40B4-BE49-F238E27FC236}">
              <a16:creationId xmlns:a16="http://schemas.microsoft.com/office/drawing/2014/main" id="{B7152363-2034-439B-8CEC-7B1BDF908C0B}"/>
            </a:ext>
          </a:extLst>
        </xdr:cNvPr>
        <xdr:cNvSpPr/>
      </xdr:nvSpPr>
      <xdr:spPr>
        <a:xfrm>
          <a:off x="4036060" y="1380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5587</xdr:rowOff>
    </xdr:from>
    <xdr:to>
      <xdr:col>20</xdr:col>
      <xdr:colOff>38100</xdr:colOff>
      <xdr:row>82</xdr:row>
      <xdr:rowOff>107187</xdr:rowOff>
    </xdr:to>
    <xdr:sp macro="" textlink="">
      <xdr:nvSpPr>
        <xdr:cNvPr id="229" name="フローチャート: 判断 228">
          <a:extLst>
            <a:ext uri="{FF2B5EF4-FFF2-40B4-BE49-F238E27FC236}">
              <a16:creationId xmlns:a16="http://schemas.microsoft.com/office/drawing/2014/main" id="{BA7D4412-2AF7-41D4-9BE1-8313D151DB4D}"/>
            </a:ext>
          </a:extLst>
        </xdr:cNvPr>
        <xdr:cNvSpPr/>
      </xdr:nvSpPr>
      <xdr:spPr>
        <a:xfrm>
          <a:off x="3312160" y="137520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156463</xdr:rowOff>
    </xdr:from>
    <xdr:to>
      <xdr:col>15</xdr:col>
      <xdr:colOff>101600</xdr:colOff>
      <xdr:row>82</xdr:row>
      <xdr:rowOff>86613</xdr:rowOff>
    </xdr:to>
    <xdr:sp macro="" textlink="">
      <xdr:nvSpPr>
        <xdr:cNvPr id="230" name="フローチャート: 判断 229">
          <a:extLst>
            <a:ext uri="{FF2B5EF4-FFF2-40B4-BE49-F238E27FC236}">
              <a16:creationId xmlns:a16="http://schemas.microsoft.com/office/drawing/2014/main" id="{2FDEB7A7-CC92-40B5-9CCA-C65A7039C4BE}"/>
            </a:ext>
          </a:extLst>
        </xdr:cNvPr>
        <xdr:cNvSpPr/>
      </xdr:nvSpPr>
      <xdr:spPr>
        <a:xfrm>
          <a:off x="2514600" y="137353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117602</xdr:rowOff>
    </xdr:from>
    <xdr:to>
      <xdr:col>10</xdr:col>
      <xdr:colOff>165100</xdr:colOff>
      <xdr:row>82</xdr:row>
      <xdr:rowOff>47752</xdr:rowOff>
    </xdr:to>
    <xdr:sp macro="" textlink="">
      <xdr:nvSpPr>
        <xdr:cNvPr id="231" name="フローチャート: 判断 230">
          <a:extLst>
            <a:ext uri="{FF2B5EF4-FFF2-40B4-BE49-F238E27FC236}">
              <a16:creationId xmlns:a16="http://schemas.microsoft.com/office/drawing/2014/main" id="{6409D0FA-C624-4989-A8F1-F4D00E4E4767}"/>
            </a:ext>
          </a:extLst>
        </xdr:cNvPr>
        <xdr:cNvSpPr/>
      </xdr:nvSpPr>
      <xdr:spPr>
        <a:xfrm>
          <a:off x="1739900" y="136964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32" name="フローチャート: 判断 231">
          <a:extLst>
            <a:ext uri="{FF2B5EF4-FFF2-40B4-BE49-F238E27FC236}">
              <a16:creationId xmlns:a16="http://schemas.microsoft.com/office/drawing/2014/main" id="{8931F25A-0D6D-4F64-A461-A27F7AFE8C3F}"/>
            </a:ext>
          </a:extLst>
        </xdr:cNvPr>
        <xdr:cNvSpPr/>
      </xdr:nvSpPr>
      <xdr:spPr>
        <a:xfrm>
          <a:off x="965200" y="136575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3A81519D-9884-4D81-9629-BEFBEA4D0DD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44DBA4BF-09C4-4DCE-86E9-3A087755FCE1}"/>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8A7AAFE1-8691-4702-979F-8AB839055058}"/>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684892AD-F390-40AC-8C0F-D897F3BFF2C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B1FEAE50-8D76-444F-A4BE-4817484695B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163322</xdr:rowOff>
    </xdr:from>
    <xdr:to>
      <xdr:col>24</xdr:col>
      <xdr:colOff>114300</xdr:colOff>
      <xdr:row>83</xdr:row>
      <xdr:rowOff>93472</xdr:rowOff>
    </xdr:to>
    <xdr:sp macro="" textlink="">
      <xdr:nvSpPr>
        <xdr:cNvPr id="238" name="楕円 237">
          <a:extLst>
            <a:ext uri="{FF2B5EF4-FFF2-40B4-BE49-F238E27FC236}">
              <a16:creationId xmlns:a16="http://schemas.microsoft.com/office/drawing/2014/main" id="{8883C8A7-F3E7-4996-81E9-C1550DE9BB7A}"/>
            </a:ext>
          </a:extLst>
        </xdr:cNvPr>
        <xdr:cNvSpPr/>
      </xdr:nvSpPr>
      <xdr:spPr>
        <a:xfrm>
          <a:off x="4036060" y="139098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141749</xdr:rowOff>
    </xdr:from>
    <xdr:ext cx="405111" cy="259045"/>
    <xdr:sp macro="" textlink="">
      <xdr:nvSpPr>
        <xdr:cNvPr id="239" name="【公営住宅】&#10;有形固定資産減価償却率該当値テキスト">
          <a:extLst>
            <a:ext uri="{FF2B5EF4-FFF2-40B4-BE49-F238E27FC236}">
              <a16:creationId xmlns:a16="http://schemas.microsoft.com/office/drawing/2014/main" id="{10DEBB7A-A1FC-4D03-BF57-C71FF2C90F02}"/>
            </a:ext>
          </a:extLst>
        </xdr:cNvPr>
        <xdr:cNvSpPr txBox="1"/>
      </xdr:nvSpPr>
      <xdr:spPr>
        <a:xfrm>
          <a:off x="4124960" y="13888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135889</xdr:rowOff>
    </xdr:from>
    <xdr:to>
      <xdr:col>20</xdr:col>
      <xdr:colOff>38100</xdr:colOff>
      <xdr:row>83</xdr:row>
      <xdr:rowOff>66039</xdr:rowOff>
    </xdr:to>
    <xdr:sp macro="" textlink="">
      <xdr:nvSpPr>
        <xdr:cNvPr id="240" name="楕円 239">
          <a:extLst>
            <a:ext uri="{FF2B5EF4-FFF2-40B4-BE49-F238E27FC236}">
              <a16:creationId xmlns:a16="http://schemas.microsoft.com/office/drawing/2014/main" id="{8B79F2AD-33FB-4CFF-8145-89234DD15E9A}"/>
            </a:ext>
          </a:extLst>
        </xdr:cNvPr>
        <xdr:cNvSpPr/>
      </xdr:nvSpPr>
      <xdr:spPr>
        <a:xfrm>
          <a:off x="3312160" y="138823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15239</xdr:rowOff>
    </xdr:from>
    <xdr:to>
      <xdr:col>24</xdr:col>
      <xdr:colOff>63500</xdr:colOff>
      <xdr:row>83</xdr:row>
      <xdr:rowOff>42672</xdr:rowOff>
    </xdr:to>
    <xdr:cxnSp macro="">
      <xdr:nvCxnSpPr>
        <xdr:cNvPr id="241" name="直線コネクタ 240">
          <a:extLst>
            <a:ext uri="{FF2B5EF4-FFF2-40B4-BE49-F238E27FC236}">
              <a16:creationId xmlns:a16="http://schemas.microsoft.com/office/drawing/2014/main" id="{18069D76-9887-4565-85E2-5846E4CABBF4}"/>
            </a:ext>
          </a:extLst>
        </xdr:cNvPr>
        <xdr:cNvCxnSpPr/>
      </xdr:nvCxnSpPr>
      <xdr:spPr>
        <a:xfrm>
          <a:off x="3355340" y="13929359"/>
          <a:ext cx="73152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103887</xdr:rowOff>
    </xdr:from>
    <xdr:to>
      <xdr:col>15</xdr:col>
      <xdr:colOff>101600</xdr:colOff>
      <xdr:row>83</xdr:row>
      <xdr:rowOff>34037</xdr:rowOff>
    </xdr:to>
    <xdr:sp macro="" textlink="">
      <xdr:nvSpPr>
        <xdr:cNvPr id="242" name="楕円 241">
          <a:extLst>
            <a:ext uri="{FF2B5EF4-FFF2-40B4-BE49-F238E27FC236}">
              <a16:creationId xmlns:a16="http://schemas.microsoft.com/office/drawing/2014/main" id="{A846E39D-47EB-477D-8597-297BF6725319}"/>
            </a:ext>
          </a:extLst>
        </xdr:cNvPr>
        <xdr:cNvSpPr/>
      </xdr:nvSpPr>
      <xdr:spPr>
        <a:xfrm>
          <a:off x="2514600" y="138503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154687</xdr:rowOff>
    </xdr:from>
    <xdr:to>
      <xdr:col>19</xdr:col>
      <xdr:colOff>177800</xdr:colOff>
      <xdr:row>83</xdr:row>
      <xdr:rowOff>15239</xdr:rowOff>
    </xdr:to>
    <xdr:cxnSp macro="">
      <xdr:nvCxnSpPr>
        <xdr:cNvPr id="243" name="直線コネクタ 242">
          <a:extLst>
            <a:ext uri="{FF2B5EF4-FFF2-40B4-BE49-F238E27FC236}">
              <a16:creationId xmlns:a16="http://schemas.microsoft.com/office/drawing/2014/main" id="{2BFB2A0D-27B1-410B-A7B3-1D97A41C85A8}"/>
            </a:ext>
          </a:extLst>
        </xdr:cNvPr>
        <xdr:cNvCxnSpPr/>
      </xdr:nvCxnSpPr>
      <xdr:spPr>
        <a:xfrm>
          <a:off x="2565400" y="13901167"/>
          <a:ext cx="789940" cy="2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161037</xdr:rowOff>
    </xdr:from>
    <xdr:to>
      <xdr:col>6</xdr:col>
      <xdr:colOff>38100</xdr:colOff>
      <xdr:row>82</xdr:row>
      <xdr:rowOff>91187</xdr:rowOff>
    </xdr:to>
    <xdr:sp macro="" textlink="">
      <xdr:nvSpPr>
        <xdr:cNvPr id="244" name="楕円 243">
          <a:extLst>
            <a:ext uri="{FF2B5EF4-FFF2-40B4-BE49-F238E27FC236}">
              <a16:creationId xmlns:a16="http://schemas.microsoft.com/office/drawing/2014/main" id="{07E6D66C-877E-42D3-9A70-EFDAE960FCE3}"/>
            </a:ext>
          </a:extLst>
        </xdr:cNvPr>
        <xdr:cNvSpPr/>
      </xdr:nvSpPr>
      <xdr:spPr>
        <a:xfrm>
          <a:off x="965200" y="137398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123714</xdr:rowOff>
    </xdr:from>
    <xdr:ext cx="405111" cy="259045"/>
    <xdr:sp macro="" textlink="">
      <xdr:nvSpPr>
        <xdr:cNvPr id="245" name="n_1aveValue【公営住宅】&#10;有形固定資産減価償却率">
          <a:extLst>
            <a:ext uri="{FF2B5EF4-FFF2-40B4-BE49-F238E27FC236}">
              <a16:creationId xmlns:a16="http://schemas.microsoft.com/office/drawing/2014/main" id="{B22A9D66-20F3-40D9-BE27-8D5445F6437C}"/>
            </a:ext>
          </a:extLst>
        </xdr:cNvPr>
        <xdr:cNvSpPr txBox="1"/>
      </xdr:nvSpPr>
      <xdr:spPr>
        <a:xfrm>
          <a:off x="3170564" y="13534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103140</xdr:rowOff>
    </xdr:from>
    <xdr:ext cx="405111" cy="259045"/>
    <xdr:sp macro="" textlink="">
      <xdr:nvSpPr>
        <xdr:cNvPr id="246" name="n_2aveValue【公営住宅】&#10;有形固定資産減価償却率">
          <a:extLst>
            <a:ext uri="{FF2B5EF4-FFF2-40B4-BE49-F238E27FC236}">
              <a16:creationId xmlns:a16="http://schemas.microsoft.com/office/drawing/2014/main" id="{19436331-DAC2-46A6-8AB2-8EF71C36EF30}"/>
            </a:ext>
          </a:extLst>
        </xdr:cNvPr>
        <xdr:cNvSpPr txBox="1"/>
      </xdr:nvSpPr>
      <xdr:spPr>
        <a:xfrm>
          <a:off x="2385704" y="1351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64279</xdr:rowOff>
    </xdr:from>
    <xdr:ext cx="405111" cy="259045"/>
    <xdr:sp macro="" textlink="">
      <xdr:nvSpPr>
        <xdr:cNvPr id="247" name="n_3aveValue【公営住宅】&#10;有形固定資産減価償却率">
          <a:extLst>
            <a:ext uri="{FF2B5EF4-FFF2-40B4-BE49-F238E27FC236}">
              <a16:creationId xmlns:a16="http://schemas.microsoft.com/office/drawing/2014/main" id="{3726983D-5BF2-4E7E-95FC-058E5DA3C998}"/>
            </a:ext>
          </a:extLst>
        </xdr:cNvPr>
        <xdr:cNvSpPr txBox="1"/>
      </xdr:nvSpPr>
      <xdr:spPr>
        <a:xfrm>
          <a:off x="1611004" y="13475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248" name="n_4aveValue【公営住宅】&#10;有形固定資産減価償却率">
          <a:extLst>
            <a:ext uri="{FF2B5EF4-FFF2-40B4-BE49-F238E27FC236}">
              <a16:creationId xmlns:a16="http://schemas.microsoft.com/office/drawing/2014/main" id="{6135AF24-D4E2-4B79-BD67-11093DB8E1DB}"/>
            </a:ext>
          </a:extLst>
        </xdr:cNvPr>
        <xdr:cNvSpPr txBox="1"/>
      </xdr:nvSpPr>
      <xdr:spPr>
        <a:xfrm>
          <a:off x="83630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57166</xdr:rowOff>
    </xdr:from>
    <xdr:ext cx="405111" cy="259045"/>
    <xdr:sp macro="" textlink="">
      <xdr:nvSpPr>
        <xdr:cNvPr id="249" name="n_1mainValue【公営住宅】&#10;有形固定資産減価償却率">
          <a:extLst>
            <a:ext uri="{FF2B5EF4-FFF2-40B4-BE49-F238E27FC236}">
              <a16:creationId xmlns:a16="http://schemas.microsoft.com/office/drawing/2014/main" id="{AF99C349-1791-4276-A81E-849B2D8D6258}"/>
            </a:ext>
          </a:extLst>
        </xdr:cNvPr>
        <xdr:cNvSpPr txBox="1"/>
      </xdr:nvSpPr>
      <xdr:spPr>
        <a:xfrm>
          <a:off x="3170564" y="13971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25164</xdr:rowOff>
    </xdr:from>
    <xdr:ext cx="405111" cy="259045"/>
    <xdr:sp macro="" textlink="">
      <xdr:nvSpPr>
        <xdr:cNvPr id="250" name="n_2mainValue【公営住宅】&#10;有形固定資産減価償却率">
          <a:extLst>
            <a:ext uri="{FF2B5EF4-FFF2-40B4-BE49-F238E27FC236}">
              <a16:creationId xmlns:a16="http://schemas.microsoft.com/office/drawing/2014/main" id="{FCD746B9-7D3A-4CAA-ADCC-8E6BA7401F08}"/>
            </a:ext>
          </a:extLst>
        </xdr:cNvPr>
        <xdr:cNvSpPr txBox="1"/>
      </xdr:nvSpPr>
      <xdr:spPr>
        <a:xfrm>
          <a:off x="2385704" y="1393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82314</xdr:rowOff>
    </xdr:from>
    <xdr:ext cx="405111" cy="259045"/>
    <xdr:sp macro="" textlink="">
      <xdr:nvSpPr>
        <xdr:cNvPr id="251" name="n_4mainValue【公営住宅】&#10;有形固定資産減価償却率">
          <a:extLst>
            <a:ext uri="{FF2B5EF4-FFF2-40B4-BE49-F238E27FC236}">
              <a16:creationId xmlns:a16="http://schemas.microsoft.com/office/drawing/2014/main" id="{07C4AC35-A372-482B-9D03-CD581873E6DF}"/>
            </a:ext>
          </a:extLst>
        </xdr:cNvPr>
        <xdr:cNvSpPr txBox="1"/>
      </xdr:nvSpPr>
      <xdr:spPr>
        <a:xfrm>
          <a:off x="836304" y="1382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a:extLst>
            <a:ext uri="{FF2B5EF4-FFF2-40B4-BE49-F238E27FC236}">
              <a16:creationId xmlns:a16="http://schemas.microsoft.com/office/drawing/2014/main" id="{79B41D00-61D7-4F45-B047-41C1A191B6C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a:extLst>
            <a:ext uri="{FF2B5EF4-FFF2-40B4-BE49-F238E27FC236}">
              <a16:creationId xmlns:a16="http://schemas.microsoft.com/office/drawing/2014/main" id="{B5DC1E5D-6A0E-4566-8FEB-8919702DD00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a:extLst>
            <a:ext uri="{FF2B5EF4-FFF2-40B4-BE49-F238E27FC236}">
              <a16:creationId xmlns:a16="http://schemas.microsoft.com/office/drawing/2014/main" id="{45B07F2B-4895-468D-AD4C-AA12C221B381}"/>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a:extLst>
            <a:ext uri="{FF2B5EF4-FFF2-40B4-BE49-F238E27FC236}">
              <a16:creationId xmlns:a16="http://schemas.microsoft.com/office/drawing/2014/main" id="{04AD5557-420F-4793-995D-C0FD11094C75}"/>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a:extLst>
            <a:ext uri="{FF2B5EF4-FFF2-40B4-BE49-F238E27FC236}">
              <a16:creationId xmlns:a16="http://schemas.microsoft.com/office/drawing/2014/main" id="{99AB4204-EF3D-497D-A4AB-858612481C4C}"/>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a:extLst>
            <a:ext uri="{FF2B5EF4-FFF2-40B4-BE49-F238E27FC236}">
              <a16:creationId xmlns:a16="http://schemas.microsoft.com/office/drawing/2014/main" id="{896877E8-984E-4B8A-BC52-1097CF8C0DE8}"/>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a:extLst>
            <a:ext uri="{FF2B5EF4-FFF2-40B4-BE49-F238E27FC236}">
              <a16:creationId xmlns:a16="http://schemas.microsoft.com/office/drawing/2014/main" id="{FA12DDFB-1C22-4459-AC63-682438D1C69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a:extLst>
            <a:ext uri="{FF2B5EF4-FFF2-40B4-BE49-F238E27FC236}">
              <a16:creationId xmlns:a16="http://schemas.microsoft.com/office/drawing/2014/main" id="{1E9391C6-E72C-4024-B061-D9691454DBB5}"/>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a:extLst>
            <a:ext uri="{FF2B5EF4-FFF2-40B4-BE49-F238E27FC236}">
              <a16:creationId xmlns:a16="http://schemas.microsoft.com/office/drawing/2014/main" id="{28D15E22-A60B-4B91-A1DF-3B465CD52EA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a:extLst>
            <a:ext uri="{FF2B5EF4-FFF2-40B4-BE49-F238E27FC236}">
              <a16:creationId xmlns:a16="http://schemas.microsoft.com/office/drawing/2014/main" id="{5B7F11EF-BE50-4E0C-A367-6C0169E16E3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62" name="直線コネクタ 261">
          <a:extLst>
            <a:ext uri="{FF2B5EF4-FFF2-40B4-BE49-F238E27FC236}">
              <a16:creationId xmlns:a16="http://schemas.microsoft.com/office/drawing/2014/main" id="{9D4E3614-1A62-45C3-8201-CA0B547D96D3}"/>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63" name="テキスト ボックス 262">
          <a:extLst>
            <a:ext uri="{FF2B5EF4-FFF2-40B4-BE49-F238E27FC236}">
              <a16:creationId xmlns:a16="http://schemas.microsoft.com/office/drawing/2014/main" id="{4AAA8564-935B-44AF-B74D-081D44077C0A}"/>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4" name="直線コネクタ 263">
          <a:extLst>
            <a:ext uri="{FF2B5EF4-FFF2-40B4-BE49-F238E27FC236}">
              <a16:creationId xmlns:a16="http://schemas.microsoft.com/office/drawing/2014/main" id="{9EA32755-C41E-4C2B-9181-898822C70A8C}"/>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5" name="テキスト ボックス 264">
          <a:extLst>
            <a:ext uri="{FF2B5EF4-FFF2-40B4-BE49-F238E27FC236}">
              <a16:creationId xmlns:a16="http://schemas.microsoft.com/office/drawing/2014/main" id="{268329A8-61EC-43DA-8E24-86895C2695EC}"/>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66" name="直線コネクタ 265">
          <a:extLst>
            <a:ext uri="{FF2B5EF4-FFF2-40B4-BE49-F238E27FC236}">
              <a16:creationId xmlns:a16="http://schemas.microsoft.com/office/drawing/2014/main" id="{331C12F1-0390-42CD-8F2C-1BF25937E780}"/>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67" name="テキスト ボックス 266">
          <a:extLst>
            <a:ext uri="{FF2B5EF4-FFF2-40B4-BE49-F238E27FC236}">
              <a16:creationId xmlns:a16="http://schemas.microsoft.com/office/drawing/2014/main" id="{813D0030-14E9-4188-A593-54037CAB56D0}"/>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8" name="直線コネクタ 267">
          <a:extLst>
            <a:ext uri="{FF2B5EF4-FFF2-40B4-BE49-F238E27FC236}">
              <a16:creationId xmlns:a16="http://schemas.microsoft.com/office/drawing/2014/main" id="{32045664-7825-4943-A90F-A8C931DC136F}"/>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9" name="テキスト ボックス 268">
          <a:extLst>
            <a:ext uri="{FF2B5EF4-FFF2-40B4-BE49-F238E27FC236}">
              <a16:creationId xmlns:a16="http://schemas.microsoft.com/office/drawing/2014/main" id="{C102CEEC-2BCA-4AE8-9487-4D3C05240906}"/>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0" name="【公営住宅】&#10;一人当たり面積グラフ枠">
          <a:extLst>
            <a:ext uri="{FF2B5EF4-FFF2-40B4-BE49-F238E27FC236}">
              <a16:creationId xmlns:a16="http://schemas.microsoft.com/office/drawing/2014/main" id="{42796C6E-4837-4D9A-A41F-0082A145DB67}"/>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99822</xdr:rowOff>
    </xdr:from>
    <xdr:to>
      <xdr:col>54</xdr:col>
      <xdr:colOff>189865</xdr:colOff>
      <xdr:row>85</xdr:row>
      <xdr:rowOff>83820</xdr:rowOff>
    </xdr:to>
    <xdr:cxnSp macro="">
      <xdr:nvCxnSpPr>
        <xdr:cNvPr id="271" name="直線コネクタ 270">
          <a:extLst>
            <a:ext uri="{FF2B5EF4-FFF2-40B4-BE49-F238E27FC236}">
              <a16:creationId xmlns:a16="http://schemas.microsoft.com/office/drawing/2014/main" id="{CF1C5C37-856E-4FA7-8B15-9A19FFD2D048}"/>
            </a:ext>
          </a:extLst>
        </xdr:cNvPr>
        <xdr:cNvCxnSpPr/>
      </xdr:nvCxnSpPr>
      <xdr:spPr>
        <a:xfrm flipV="1">
          <a:off x="9219565" y="13175742"/>
          <a:ext cx="0" cy="1157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272" name="【公営住宅】&#10;一人当たり面積最小値テキスト">
          <a:extLst>
            <a:ext uri="{FF2B5EF4-FFF2-40B4-BE49-F238E27FC236}">
              <a16:creationId xmlns:a16="http://schemas.microsoft.com/office/drawing/2014/main" id="{67F45646-33D9-4471-A4D3-4E4C0708EAE4}"/>
            </a:ext>
          </a:extLst>
        </xdr:cNvPr>
        <xdr:cNvSpPr txBox="1"/>
      </xdr:nvSpPr>
      <xdr:spPr>
        <a:xfrm>
          <a:off x="925830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273" name="直線コネクタ 272">
          <a:extLst>
            <a:ext uri="{FF2B5EF4-FFF2-40B4-BE49-F238E27FC236}">
              <a16:creationId xmlns:a16="http://schemas.microsoft.com/office/drawing/2014/main" id="{C39DB35F-1741-4B5E-9A82-2D5846445979}"/>
            </a:ext>
          </a:extLst>
        </xdr:cNvPr>
        <xdr:cNvCxnSpPr/>
      </xdr:nvCxnSpPr>
      <xdr:spPr>
        <a:xfrm>
          <a:off x="915416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46499</xdr:rowOff>
    </xdr:from>
    <xdr:ext cx="469744" cy="259045"/>
    <xdr:sp macro="" textlink="">
      <xdr:nvSpPr>
        <xdr:cNvPr id="274" name="【公営住宅】&#10;一人当たり面積最大値テキスト">
          <a:extLst>
            <a:ext uri="{FF2B5EF4-FFF2-40B4-BE49-F238E27FC236}">
              <a16:creationId xmlns:a16="http://schemas.microsoft.com/office/drawing/2014/main" id="{B5BDB003-30AF-440C-8402-69D182239C69}"/>
            </a:ext>
          </a:extLst>
        </xdr:cNvPr>
        <xdr:cNvSpPr txBox="1"/>
      </xdr:nvSpPr>
      <xdr:spPr>
        <a:xfrm>
          <a:off x="9258300" y="12954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99822</xdr:rowOff>
    </xdr:from>
    <xdr:to>
      <xdr:col>55</xdr:col>
      <xdr:colOff>88900</xdr:colOff>
      <xdr:row>78</xdr:row>
      <xdr:rowOff>99822</xdr:rowOff>
    </xdr:to>
    <xdr:cxnSp macro="">
      <xdr:nvCxnSpPr>
        <xdr:cNvPr id="275" name="直線コネクタ 274">
          <a:extLst>
            <a:ext uri="{FF2B5EF4-FFF2-40B4-BE49-F238E27FC236}">
              <a16:creationId xmlns:a16="http://schemas.microsoft.com/office/drawing/2014/main" id="{B81C15C8-C8F2-46D3-80E7-5F77738A515F}"/>
            </a:ext>
          </a:extLst>
        </xdr:cNvPr>
        <xdr:cNvCxnSpPr/>
      </xdr:nvCxnSpPr>
      <xdr:spPr>
        <a:xfrm>
          <a:off x="9154160" y="1317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123905</xdr:rowOff>
    </xdr:from>
    <xdr:ext cx="469744" cy="259045"/>
    <xdr:sp macro="" textlink="">
      <xdr:nvSpPr>
        <xdr:cNvPr id="276" name="【公営住宅】&#10;一人当たり面積平均値テキスト">
          <a:extLst>
            <a:ext uri="{FF2B5EF4-FFF2-40B4-BE49-F238E27FC236}">
              <a16:creationId xmlns:a16="http://schemas.microsoft.com/office/drawing/2014/main" id="{4B09B90D-3B87-4741-AE52-D568F9C370B8}"/>
            </a:ext>
          </a:extLst>
        </xdr:cNvPr>
        <xdr:cNvSpPr txBox="1"/>
      </xdr:nvSpPr>
      <xdr:spPr>
        <a:xfrm>
          <a:off x="9258300" y="13870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101028</xdr:rowOff>
    </xdr:from>
    <xdr:to>
      <xdr:col>55</xdr:col>
      <xdr:colOff>50800</xdr:colOff>
      <xdr:row>84</xdr:row>
      <xdr:rowOff>31178</xdr:rowOff>
    </xdr:to>
    <xdr:sp macro="" textlink="">
      <xdr:nvSpPr>
        <xdr:cNvPr id="277" name="フローチャート: 判断 276">
          <a:extLst>
            <a:ext uri="{FF2B5EF4-FFF2-40B4-BE49-F238E27FC236}">
              <a16:creationId xmlns:a16="http://schemas.microsoft.com/office/drawing/2014/main" id="{81BBDFC7-B1F0-47FA-8AEA-BCC7D3DEA51C}"/>
            </a:ext>
          </a:extLst>
        </xdr:cNvPr>
        <xdr:cNvSpPr/>
      </xdr:nvSpPr>
      <xdr:spPr>
        <a:xfrm>
          <a:off x="9192260" y="140151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278" name="フローチャート: 判断 277">
          <a:extLst>
            <a:ext uri="{FF2B5EF4-FFF2-40B4-BE49-F238E27FC236}">
              <a16:creationId xmlns:a16="http://schemas.microsoft.com/office/drawing/2014/main" id="{10C09F6E-7F81-4D01-A7D1-ED19E8000794}"/>
            </a:ext>
          </a:extLst>
        </xdr:cNvPr>
        <xdr:cNvSpPr/>
      </xdr:nvSpPr>
      <xdr:spPr>
        <a:xfrm>
          <a:off x="8445500" y="140088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279" name="フローチャート: 判断 278">
          <a:extLst>
            <a:ext uri="{FF2B5EF4-FFF2-40B4-BE49-F238E27FC236}">
              <a16:creationId xmlns:a16="http://schemas.microsoft.com/office/drawing/2014/main" id="{C5F3B727-D527-46E9-95F5-616053A0F150}"/>
            </a:ext>
          </a:extLst>
        </xdr:cNvPr>
        <xdr:cNvSpPr/>
      </xdr:nvSpPr>
      <xdr:spPr>
        <a:xfrm>
          <a:off x="7670800" y="140140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280" name="フローチャート: 判断 279">
          <a:extLst>
            <a:ext uri="{FF2B5EF4-FFF2-40B4-BE49-F238E27FC236}">
              <a16:creationId xmlns:a16="http://schemas.microsoft.com/office/drawing/2014/main" id="{10C03F00-A2DE-4FC7-851A-35C8E991C8D9}"/>
            </a:ext>
          </a:extLst>
        </xdr:cNvPr>
        <xdr:cNvSpPr/>
      </xdr:nvSpPr>
      <xdr:spPr>
        <a:xfrm>
          <a:off x="6873240" y="14029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281" name="フローチャート: 判断 280">
          <a:extLst>
            <a:ext uri="{FF2B5EF4-FFF2-40B4-BE49-F238E27FC236}">
              <a16:creationId xmlns:a16="http://schemas.microsoft.com/office/drawing/2014/main" id="{A44507E8-FE9B-40A0-B9DE-06C3DAD653D7}"/>
            </a:ext>
          </a:extLst>
        </xdr:cNvPr>
        <xdr:cNvSpPr/>
      </xdr:nvSpPr>
      <xdr:spPr>
        <a:xfrm>
          <a:off x="6098540" y="14002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8526E888-0BC8-47AB-89B7-41354D114DE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ADA82092-B5A8-4029-9029-B341874F6664}"/>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B27B1278-BB66-4605-940B-22E9549ED01B}"/>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BFD55E44-6D83-49CE-A546-1EA1F27094F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B8542C5F-D393-4DB7-B212-C8768C19748B}"/>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26163</xdr:rowOff>
    </xdr:from>
    <xdr:to>
      <xdr:col>55</xdr:col>
      <xdr:colOff>50800</xdr:colOff>
      <xdr:row>84</xdr:row>
      <xdr:rowOff>127763</xdr:rowOff>
    </xdr:to>
    <xdr:sp macro="" textlink="">
      <xdr:nvSpPr>
        <xdr:cNvPr id="287" name="楕円 286">
          <a:extLst>
            <a:ext uri="{FF2B5EF4-FFF2-40B4-BE49-F238E27FC236}">
              <a16:creationId xmlns:a16="http://schemas.microsoft.com/office/drawing/2014/main" id="{1942414B-82A2-403F-ACB5-AE866453ED35}"/>
            </a:ext>
          </a:extLst>
        </xdr:cNvPr>
        <xdr:cNvSpPr/>
      </xdr:nvSpPr>
      <xdr:spPr>
        <a:xfrm>
          <a:off x="9192260" y="141079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4590</xdr:rowOff>
    </xdr:from>
    <xdr:ext cx="469744" cy="259045"/>
    <xdr:sp macro="" textlink="">
      <xdr:nvSpPr>
        <xdr:cNvPr id="288" name="【公営住宅】&#10;一人当たり面積該当値テキスト">
          <a:extLst>
            <a:ext uri="{FF2B5EF4-FFF2-40B4-BE49-F238E27FC236}">
              <a16:creationId xmlns:a16="http://schemas.microsoft.com/office/drawing/2014/main" id="{E25ECC9F-AE83-4E86-8B71-AE3D02E3F36F}"/>
            </a:ext>
          </a:extLst>
        </xdr:cNvPr>
        <xdr:cNvSpPr txBox="1"/>
      </xdr:nvSpPr>
      <xdr:spPr>
        <a:xfrm>
          <a:off x="9258300" y="1408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26163</xdr:rowOff>
    </xdr:from>
    <xdr:to>
      <xdr:col>50</xdr:col>
      <xdr:colOff>165100</xdr:colOff>
      <xdr:row>84</xdr:row>
      <xdr:rowOff>127763</xdr:rowOff>
    </xdr:to>
    <xdr:sp macro="" textlink="">
      <xdr:nvSpPr>
        <xdr:cNvPr id="289" name="楕円 288">
          <a:extLst>
            <a:ext uri="{FF2B5EF4-FFF2-40B4-BE49-F238E27FC236}">
              <a16:creationId xmlns:a16="http://schemas.microsoft.com/office/drawing/2014/main" id="{0C2AA30F-F5BA-4AA6-A156-5F8C1510BD2D}"/>
            </a:ext>
          </a:extLst>
        </xdr:cNvPr>
        <xdr:cNvSpPr/>
      </xdr:nvSpPr>
      <xdr:spPr>
        <a:xfrm>
          <a:off x="8445500" y="1410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76963</xdr:rowOff>
    </xdr:from>
    <xdr:to>
      <xdr:col>55</xdr:col>
      <xdr:colOff>0</xdr:colOff>
      <xdr:row>84</xdr:row>
      <xdr:rowOff>76963</xdr:rowOff>
    </xdr:to>
    <xdr:cxnSp macro="">
      <xdr:nvCxnSpPr>
        <xdr:cNvPr id="290" name="直線コネクタ 289">
          <a:extLst>
            <a:ext uri="{FF2B5EF4-FFF2-40B4-BE49-F238E27FC236}">
              <a16:creationId xmlns:a16="http://schemas.microsoft.com/office/drawing/2014/main" id="{498E492F-5F65-4EC4-B26F-A26F27963255}"/>
            </a:ext>
          </a:extLst>
        </xdr:cNvPr>
        <xdr:cNvCxnSpPr/>
      </xdr:nvCxnSpPr>
      <xdr:spPr>
        <a:xfrm>
          <a:off x="8496300" y="14158723"/>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27305</xdr:rowOff>
    </xdr:from>
    <xdr:to>
      <xdr:col>46</xdr:col>
      <xdr:colOff>38100</xdr:colOff>
      <xdr:row>84</xdr:row>
      <xdr:rowOff>128905</xdr:rowOff>
    </xdr:to>
    <xdr:sp macro="" textlink="">
      <xdr:nvSpPr>
        <xdr:cNvPr id="291" name="楕円 290">
          <a:extLst>
            <a:ext uri="{FF2B5EF4-FFF2-40B4-BE49-F238E27FC236}">
              <a16:creationId xmlns:a16="http://schemas.microsoft.com/office/drawing/2014/main" id="{DAA96B3A-4731-4DA3-AAF8-25DC0D213C86}"/>
            </a:ext>
          </a:extLst>
        </xdr:cNvPr>
        <xdr:cNvSpPr/>
      </xdr:nvSpPr>
      <xdr:spPr>
        <a:xfrm>
          <a:off x="7670800" y="141090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76963</xdr:rowOff>
    </xdr:from>
    <xdr:to>
      <xdr:col>50</xdr:col>
      <xdr:colOff>114300</xdr:colOff>
      <xdr:row>84</xdr:row>
      <xdr:rowOff>78105</xdr:rowOff>
    </xdr:to>
    <xdr:cxnSp macro="">
      <xdr:nvCxnSpPr>
        <xdr:cNvPr id="292" name="直線コネクタ 291">
          <a:extLst>
            <a:ext uri="{FF2B5EF4-FFF2-40B4-BE49-F238E27FC236}">
              <a16:creationId xmlns:a16="http://schemas.microsoft.com/office/drawing/2014/main" id="{3B56BE8D-EA3B-4F01-B5CB-F2A74A507595}"/>
            </a:ext>
          </a:extLst>
        </xdr:cNvPr>
        <xdr:cNvCxnSpPr/>
      </xdr:nvCxnSpPr>
      <xdr:spPr>
        <a:xfrm flipV="1">
          <a:off x="7713980" y="14158723"/>
          <a:ext cx="78232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29590</xdr:rowOff>
    </xdr:from>
    <xdr:to>
      <xdr:col>36</xdr:col>
      <xdr:colOff>165100</xdr:colOff>
      <xdr:row>84</xdr:row>
      <xdr:rowOff>131190</xdr:rowOff>
    </xdr:to>
    <xdr:sp macro="" textlink="">
      <xdr:nvSpPr>
        <xdr:cNvPr id="293" name="楕円 292">
          <a:extLst>
            <a:ext uri="{FF2B5EF4-FFF2-40B4-BE49-F238E27FC236}">
              <a16:creationId xmlns:a16="http://schemas.microsoft.com/office/drawing/2014/main" id="{2AA5DBB2-ACD7-49C2-A70E-2FD41E66F38F}"/>
            </a:ext>
          </a:extLst>
        </xdr:cNvPr>
        <xdr:cNvSpPr/>
      </xdr:nvSpPr>
      <xdr:spPr>
        <a:xfrm>
          <a:off x="6098540" y="1411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41419</xdr:rowOff>
    </xdr:from>
    <xdr:ext cx="469744" cy="259045"/>
    <xdr:sp macro="" textlink="">
      <xdr:nvSpPr>
        <xdr:cNvPr id="294" name="n_1aveValue【公営住宅】&#10;一人当たり面積">
          <a:extLst>
            <a:ext uri="{FF2B5EF4-FFF2-40B4-BE49-F238E27FC236}">
              <a16:creationId xmlns:a16="http://schemas.microsoft.com/office/drawing/2014/main" id="{F8750466-BBDF-4766-BD90-3D750CB64603}"/>
            </a:ext>
          </a:extLst>
        </xdr:cNvPr>
        <xdr:cNvSpPr txBox="1"/>
      </xdr:nvSpPr>
      <xdr:spPr>
        <a:xfrm>
          <a:off x="8271587" y="1378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46562</xdr:rowOff>
    </xdr:from>
    <xdr:ext cx="469744" cy="259045"/>
    <xdr:sp macro="" textlink="">
      <xdr:nvSpPr>
        <xdr:cNvPr id="295" name="n_2aveValue【公営住宅】&#10;一人当たり面積">
          <a:extLst>
            <a:ext uri="{FF2B5EF4-FFF2-40B4-BE49-F238E27FC236}">
              <a16:creationId xmlns:a16="http://schemas.microsoft.com/office/drawing/2014/main" id="{D1CD73D6-32D3-4160-A055-101C22FA5BF1}"/>
            </a:ext>
          </a:extLst>
        </xdr:cNvPr>
        <xdr:cNvSpPr txBox="1"/>
      </xdr:nvSpPr>
      <xdr:spPr>
        <a:xfrm>
          <a:off x="7509587" y="1379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61992</xdr:rowOff>
    </xdr:from>
    <xdr:ext cx="469744" cy="259045"/>
    <xdr:sp macro="" textlink="">
      <xdr:nvSpPr>
        <xdr:cNvPr id="296" name="n_3aveValue【公営住宅】&#10;一人当たり面積">
          <a:extLst>
            <a:ext uri="{FF2B5EF4-FFF2-40B4-BE49-F238E27FC236}">
              <a16:creationId xmlns:a16="http://schemas.microsoft.com/office/drawing/2014/main" id="{268317B9-7417-4E3E-B5DE-131A6F8923D5}"/>
            </a:ext>
          </a:extLst>
        </xdr:cNvPr>
        <xdr:cNvSpPr txBox="1"/>
      </xdr:nvSpPr>
      <xdr:spPr>
        <a:xfrm>
          <a:off x="6712027" y="138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34562</xdr:rowOff>
    </xdr:from>
    <xdr:ext cx="469744" cy="259045"/>
    <xdr:sp macro="" textlink="">
      <xdr:nvSpPr>
        <xdr:cNvPr id="297" name="n_4aveValue【公営住宅】&#10;一人当たり面積">
          <a:extLst>
            <a:ext uri="{FF2B5EF4-FFF2-40B4-BE49-F238E27FC236}">
              <a16:creationId xmlns:a16="http://schemas.microsoft.com/office/drawing/2014/main" id="{70765324-8311-4D0E-879F-E734A9814A68}"/>
            </a:ext>
          </a:extLst>
        </xdr:cNvPr>
        <xdr:cNvSpPr txBox="1"/>
      </xdr:nvSpPr>
      <xdr:spPr>
        <a:xfrm>
          <a:off x="5937327" y="1378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118890</xdr:rowOff>
    </xdr:from>
    <xdr:ext cx="469744" cy="259045"/>
    <xdr:sp macro="" textlink="">
      <xdr:nvSpPr>
        <xdr:cNvPr id="298" name="n_1mainValue【公営住宅】&#10;一人当たり面積">
          <a:extLst>
            <a:ext uri="{FF2B5EF4-FFF2-40B4-BE49-F238E27FC236}">
              <a16:creationId xmlns:a16="http://schemas.microsoft.com/office/drawing/2014/main" id="{725D092D-69A4-43F9-9D53-D9753888E057}"/>
            </a:ext>
          </a:extLst>
        </xdr:cNvPr>
        <xdr:cNvSpPr txBox="1"/>
      </xdr:nvSpPr>
      <xdr:spPr>
        <a:xfrm>
          <a:off x="8271587" y="1420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120032</xdr:rowOff>
    </xdr:from>
    <xdr:ext cx="469744" cy="259045"/>
    <xdr:sp macro="" textlink="">
      <xdr:nvSpPr>
        <xdr:cNvPr id="299" name="n_2mainValue【公営住宅】&#10;一人当たり面積">
          <a:extLst>
            <a:ext uri="{FF2B5EF4-FFF2-40B4-BE49-F238E27FC236}">
              <a16:creationId xmlns:a16="http://schemas.microsoft.com/office/drawing/2014/main" id="{EEB782B3-736E-437C-8BDC-381CD395B5CC}"/>
            </a:ext>
          </a:extLst>
        </xdr:cNvPr>
        <xdr:cNvSpPr txBox="1"/>
      </xdr:nvSpPr>
      <xdr:spPr>
        <a:xfrm>
          <a:off x="7509587" y="14201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122317</xdr:rowOff>
    </xdr:from>
    <xdr:ext cx="469744" cy="259045"/>
    <xdr:sp macro="" textlink="">
      <xdr:nvSpPr>
        <xdr:cNvPr id="300" name="n_4mainValue【公営住宅】&#10;一人当たり面積">
          <a:extLst>
            <a:ext uri="{FF2B5EF4-FFF2-40B4-BE49-F238E27FC236}">
              <a16:creationId xmlns:a16="http://schemas.microsoft.com/office/drawing/2014/main" id="{92815C79-F05D-414B-B9CF-4128562B50F5}"/>
            </a:ext>
          </a:extLst>
        </xdr:cNvPr>
        <xdr:cNvSpPr txBox="1"/>
      </xdr:nvSpPr>
      <xdr:spPr>
        <a:xfrm>
          <a:off x="5937327" y="1420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a:extLst>
            <a:ext uri="{FF2B5EF4-FFF2-40B4-BE49-F238E27FC236}">
              <a16:creationId xmlns:a16="http://schemas.microsoft.com/office/drawing/2014/main" id="{26639CC4-F5B9-40D9-8E29-24378CAC68E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a:extLst>
            <a:ext uri="{FF2B5EF4-FFF2-40B4-BE49-F238E27FC236}">
              <a16:creationId xmlns:a16="http://schemas.microsoft.com/office/drawing/2014/main" id="{C5F97737-929E-4642-93F5-FC87D4EFE8D6}"/>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a:extLst>
            <a:ext uri="{FF2B5EF4-FFF2-40B4-BE49-F238E27FC236}">
              <a16:creationId xmlns:a16="http://schemas.microsoft.com/office/drawing/2014/main" id="{C3CE5B72-C40F-4FC8-B30F-C7DB4B813506}"/>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a:extLst>
            <a:ext uri="{FF2B5EF4-FFF2-40B4-BE49-F238E27FC236}">
              <a16:creationId xmlns:a16="http://schemas.microsoft.com/office/drawing/2014/main" id="{7C868960-96F9-49E9-BD17-82240A7441E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a:extLst>
            <a:ext uri="{FF2B5EF4-FFF2-40B4-BE49-F238E27FC236}">
              <a16:creationId xmlns:a16="http://schemas.microsoft.com/office/drawing/2014/main" id="{54A3A9B3-9F42-4BD3-80D9-426FE8083BD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a:extLst>
            <a:ext uri="{FF2B5EF4-FFF2-40B4-BE49-F238E27FC236}">
              <a16:creationId xmlns:a16="http://schemas.microsoft.com/office/drawing/2014/main" id="{1DCF9DFD-07A3-4FF9-ADF0-8D3FBE28D3A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a:extLst>
            <a:ext uri="{FF2B5EF4-FFF2-40B4-BE49-F238E27FC236}">
              <a16:creationId xmlns:a16="http://schemas.microsoft.com/office/drawing/2014/main" id="{C86F4F24-F8B7-497F-88A2-FBABF8404B8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a:extLst>
            <a:ext uri="{FF2B5EF4-FFF2-40B4-BE49-F238E27FC236}">
              <a16:creationId xmlns:a16="http://schemas.microsoft.com/office/drawing/2014/main" id="{A97D1984-61CC-47E5-B491-32CF6E35DD49}"/>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9" name="正方形/長方形 308">
          <a:extLst>
            <a:ext uri="{FF2B5EF4-FFF2-40B4-BE49-F238E27FC236}">
              <a16:creationId xmlns:a16="http://schemas.microsoft.com/office/drawing/2014/main" id="{87D3128E-4C4D-4D19-AC62-22329DD77E2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0" name="正方形/長方形 309">
          <a:extLst>
            <a:ext uri="{FF2B5EF4-FFF2-40B4-BE49-F238E27FC236}">
              <a16:creationId xmlns:a16="http://schemas.microsoft.com/office/drawing/2014/main" id="{E4CDD63B-0DD3-464D-8E96-8797D62F3DBD}"/>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1" name="正方形/長方形 310">
          <a:extLst>
            <a:ext uri="{FF2B5EF4-FFF2-40B4-BE49-F238E27FC236}">
              <a16:creationId xmlns:a16="http://schemas.microsoft.com/office/drawing/2014/main" id="{4E39A2A1-D7FF-4375-A848-4E370B024B1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2" name="正方形/長方形 311">
          <a:extLst>
            <a:ext uri="{FF2B5EF4-FFF2-40B4-BE49-F238E27FC236}">
              <a16:creationId xmlns:a16="http://schemas.microsoft.com/office/drawing/2014/main" id="{ACE712D6-09C3-4863-A447-B97678B9027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3" name="正方形/長方形 312">
          <a:extLst>
            <a:ext uri="{FF2B5EF4-FFF2-40B4-BE49-F238E27FC236}">
              <a16:creationId xmlns:a16="http://schemas.microsoft.com/office/drawing/2014/main" id="{AA0D3828-ED83-4FA4-9D63-62F297E9881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4" name="正方形/長方形 313">
          <a:extLst>
            <a:ext uri="{FF2B5EF4-FFF2-40B4-BE49-F238E27FC236}">
              <a16:creationId xmlns:a16="http://schemas.microsoft.com/office/drawing/2014/main" id="{6557AB14-6869-44B1-9B5E-77CE346A609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5" name="正方形/長方形 314">
          <a:extLst>
            <a:ext uri="{FF2B5EF4-FFF2-40B4-BE49-F238E27FC236}">
              <a16:creationId xmlns:a16="http://schemas.microsoft.com/office/drawing/2014/main" id="{42B608F8-280E-48E4-98AC-870079D1C604}"/>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6" name="正方形/長方形 315">
          <a:extLst>
            <a:ext uri="{FF2B5EF4-FFF2-40B4-BE49-F238E27FC236}">
              <a16:creationId xmlns:a16="http://schemas.microsoft.com/office/drawing/2014/main" id="{95DBBC7A-0BC6-420C-9D9D-ECE2C8E72FD2}"/>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7" name="正方形/長方形 316">
          <a:extLst>
            <a:ext uri="{FF2B5EF4-FFF2-40B4-BE49-F238E27FC236}">
              <a16:creationId xmlns:a16="http://schemas.microsoft.com/office/drawing/2014/main" id="{172AFBA3-8E43-472F-A836-48E6E0BC6D13}"/>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8" name="正方形/長方形 317">
          <a:extLst>
            <a:ext uri="{FF2B5EF4-FFF2-40B4-BE49-F238E27FC236}">
              <a16:creationId xmlns:a16="http://schemas.microsoft.com/office/drawing/2014/main" id="{F3E2B9B0-FC26-494E-83E6-3E45EB6A326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9" name="正方形/長方形 318">
          <a:extLst>
            <a:ext uri="{FF2B5EF4-FFF2-40B4-BE49-F238E27FC236}">
              <a16:creationId xmlns:a16="http://schemas.microsoft.com/office/drawing/2014/main" id="{A19EADB0-5E48-42A3-9766-192E0E01646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0" name="正方形/長方形 319">
          <a:extLst>
            <a:ext uri="{FF2B5EF4-FFF2-40B4-BE49-F238E27FC236}">
              <a16:creationId xmlns:a16="http://schemas.microsoft.com/office/drawing/2014/main" id="{942DF811-8C5A-45FC-B9C8-69B40DEE3A69}"/>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1" name="正方形/長方形 320">
          <a:extLst>
            <a:ext uri="{FF2B5EF4-FFF2-40B4-BE49-F238E27FC236}">
              <a16:creationId xmlns:a16="http://schemas.microsoft.com/office/drawing/2014/main" id="{F0EE2B71-E1D2-48F6-A50D-2DDB0B4D3DA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2" name="正方形/長方形 321">
          <a:extLst>
            <a:ext uri="{FF2B5EF4-FFF2-40B4-BE49-F238E27FC236}">
              <a16:creationId xmlns:a16="http://schemas.microsoft.com/office/drawing/2014/main" id="{E499E480-9C32-41AE-B39B-C1D99197B185}"/>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3" name="正方形/長方形 322">
          <a:extLst>
            <a:ext uri="{FF2B5EF4-FFF2-40B4-BE49-F238E27FC236}">
              <a16:creationId xmlns:a16="http://schemas.microsoft.com/office/drawing/2014/main" id="{B505D159-D1DF-4EC0-84FA-42C04387802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4" name="正方形/長方形 323">
          <a:extLst>
            <a:ext uri="{FF2B5EF4-FFF2-40B4-BE49-F238E27FC236}">
              <a16:creationId xmlns:a16="http://schemas.microsoft.com/office/drawing/2014/main" id="{D770440D-B2A5-46C1-9E74-8CF08D56D302}"/>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5" name="テキスト ボックス 324">
          <a:extLst>
            <a:ext uri="{FF2B5EF4-FFF2-40B4-BE49-F238E27FC236}">
              <a16:creationId xmlns:a16="http://schemas.microsoft.com/office/drawing/2014/main" id="{3328606B-697C-4814-A02C-7A101F89D5F8}"/>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6" name="直線コネクタ 325">
          <a:extLst>
            <a:ext uri="{FF2B5EF4-FFF2-40B4-BE49-F238E27FC236}">
              <a16:creationId xmlns:a16="http://schemas.microsoft.com/office/drawing/2014/main" id="{5FB8E639-2CDC-4FED-8600-99AE6D1B468C}"/>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27" name="テキスト ボックス 326">
          <a:extLst>
            <a:ext uri="{FF2B5EF4-FFF2-40B4-BE49-F238E27FC236}">
              <a16:creationId xmlns:a16="http://schemas.microsoft.com/office/drawing/2014/main" id="{79ECD362-4B77-4C84-8138-0367A6AAC62E}"/>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8" name="直線コネクタ 327">
          <a:extLst>
            <a:ext uri="{FF2B5EF4-FFF2-40B4-BE49-F238E27FC236}">
              <a16:creationId xmlns:a16="http://schemas.microsoft.com/office/drawing/2014/main" id="{683DCE9E-2188-4FD0-BBC9-FFCEF59A1829}"/>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29" name="テキスト ボックス 328">
          <a:extLst>
            <a:ext uri="{FF2B5EF4-FFF2-40B4-BE49-F238E27FC236}">
              <a16:creationId xmlns:a16="http://schemas.microsoft.com/office/drawing/2014/main" id="{1E47F278-8C8E-48C3-8781-A82685AE9CF5}"/>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0" name="直線コネクタ 329">
          <a:extLst>
            <a:ext uri="{FF2B5EF4-FFF2-40B4-BE49-F238E27FC236}">
              <a16:creationId xmlns:a16="http://schemas.microsoft.com/office/drawing/2014/main" id="{E5D9C1B1-1BF0-4A99-97D7-5B6F302C4CF6}"/>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1" name="テキスト ボックス 330">
          <a:extLst>
            <a:ext uri="{FF2B5EF4-FFF2-40B4-BE49-F238E27FC236}">
              <a16:creationId xmlns:a16="http://schemas.microsoft.com/office/drawing/2014/main" id="{9EF41E05-F050-4454-A776-DA7E80F022A7}"/>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2" name="直線コネクタ 331">
          <a:extLst>
            <a:ext uri="{FF2B5EF4-FFF2-40B4-BE49-F238E27FC236}">
              <a16:creationId xmlns:a16="http://schemas.microsoft.com/office/drawing/2014/main" id="{33D16D4F-B4AD-46D8-B39C-73D50B8E4E0F}"/>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3" name="テキスト ボックス 332">
          <a:extLst>
            <a:ext uri="{FF2B5EF4-FFF2-40B4-BE49-F238E27FC236}">
              <a16:creationId xmlns:a16="http://schemas.microsoft.com/office/drawing/2014/main" id="{BF2A80BE-CB52-4232-BB7E-525E462CCEED}"/>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4" name="直線コネクタ 333">
          <a:extLst>
            <a:ext uri="{FF2B5EF4-FFF2-40B4-BE49-F238E27FC236}">
              <a16:creationId xmlns:a16="http://schemas.microsoft.com/office/drawing/2014/main" id="{E918F207-5F50-4495-BD58-0324756A8364}"/>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5" name="テキスト ボックス 334">
          <a:extLst>
            <a:ext uri="{FF2B5EF4-FFF2-40B4-BE49-F238E27FC236}">
              <a16:creationId xmlns:a16="http://schemas.microsoft.com/office/drawing/2014/main" id="{CE25E2A2-8FE2-4DCC-8034-EE279A920047}"/>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6" name="直線コネクタ 335">
          <a:extLst>
            <a:ext uri="{FF2B5EF4-FFF2-40B4-BE49-F238E27FC236}">
              <a16:creationId xmlns:a16="http://schemas.microsoft.com/office/drawing/2014/main" id="{8445D7DE-152C-4F7E-B58C-6F9A92CE29DB}"/>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37" name="テキスト ボックス 336">
          <a:extLst>
            <a:ext uri="{FF2B5EF4-FFF2-40B4-BE49-F238E27FC236}">
              <a16:creationId xmlns:a16="http://schemas.microsoft.com/office/drawing/2014/main" id="{9B54B985-E981-4D76-A04F-FB50E9AB50D3}"/>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8" name="直線コネクタ 337">
          <a:extLst>
            <a:ext uri="{FF2B5EF4-FFF2-40B4-BE49-F238E27FC236}">
              <a16:creationId xmlns:a16="http://schemas.microsoft.com/office/drawing/2014/main" id="{E777AC44-2CC2-41B1-948B-88CF2506ECD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39" name="テキスト ボックス 338">
          <a:extLst>
            <a:ext uri="{FF2B5EF4-FFF2-40B4-BE49-F238E27FC236}">
              <a16:creationId xmlns:a16="http://schemas.microsoft.com/office/drawing/2014/main" id="{B996A57B-5D59-4DAF-ACC7-5702374B5392}"/>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0" name="【認定こども園・幼稚園・保育所】&#10;有形固定資産減価償却率グラフ枠">
          <a:extLst>
            <a:ext uri="{FF2B5EF4-FFF2-40B4-BE49-F238E27FC236}">
              <a16:creationId xmlns:a16="http://schemas.microsoft.com/office/drawing/2014/main" id="{55435E1A-CB05-44F6-A2D6-53060970D862}"/>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38100</xdr:rowOff>
    </xdr:to>
    <xdr:cxnSp macro="">
      <xdr:nvCxnSpPr>
        <xdr:cNvPr id="341" name="直線コネクタ 340">
          <a:extLst>
            <a:ext uri="{FF2B5EF4-FFF2-40B4-BE49-F238E27FC236}">
              <a16:creationId xmlns:a16="http://schemas.microsoft.com/office/drawing/2014/main" id="{4E95E53C-1858-403A-8D94-F6F4F9097CC4}"/>
            </a:ext>
          </a:extLst>
        </xdr:cNvPr>
        <xdr:cNvCxnSpPr/>
      </xdr:nvCxnSpPr>
      <xdr:spPr>
        <a:xfrm flipV="1">
          <a:off x="14375764" y="555879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42" name="【認定こども園・幼稚園・保育所】&#10;有形固定資産減価償却率最小値テキスト">
          <a:extLst>
            <a:ext uri="{FF2B5EF4-FFF2-40B4-BE49-F238E27FC236}">
              <a16:creationId xmlns:a16="http://schemas.microsoft.com/office/drawing/2014/main" id="{F120C7E2-89BA-40C3-9D25-D201CAE63F7C}"/>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43" name="直線コネクタ 342">
          <a:extLst>
            <a:ext uri="{FF2B5EF4-FFF2-40B4-BE49-F238E27FC236}">
              <a16:creationId xmlns:a16="http://schemas.microsoft.com/office/drawing/2014/main" id="{5EB9F10C-8E4F-42C3-8F31-7FB65B33D0E5}"/>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344" name="【認定こども園・幼稚園・保育所】&#10;有形固定資産減価償却率最大値テキスト">
          <a:extLst>
            <a:ext uri="{FF2B5EF4-FFF2-40B4-BE49-F238E27FC236}">
              <a16:creationId xmlns:a16="http://schemas.microsoft.com/office/drawing/2014/main" id="{CE2931A5-308F-4E2E-B750-ECE2C2F88CEC}"/>
            </a:ext>
          </a:extLst>
        </xdr:cNvPr>
        <xdr:cNvSpPr txBox="1"/>
      </xdr:nvSpPr>
      <xdr:spPr>
        <a:xfrm>
          <a:off x="14414500" y="534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345" name="直線コネクタ 344">
          <a:extLst>
            <a:ext uri="{FF2B5EF4-FFF2-40B4-BE49-F238E27FC236}">
              <a16:creationId xmlns:a16="http://schemas.microsoft.com/office/drawing/2014/main" id="{18504F9B-785A-4D5B-8BC9-C084B3D530B1}"/>
            </a:ext>
          </a:extLst>
        </xdr:cNvPr>
        <xdr:cNvCxnSpPr/>
      </xdr:nvCxnSpPr>
      <xdr:spPr>
        <a:xfrm>
          <a:off x="14287500" y="555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116222</xdr:rowOff>
    </xdr:from>
    <xdr:ext cx="405111" cy="259045"/>
    <xdr:sp macro="" textlink="">
      <xdr:nvSpPr>
        <xdr:cNvPr id="346" name="【認定こども園・幼稚園・保育所】&#10;有形固定資産減価償却率平均値テキスト">
          <a:extLst>
            <a:ext uri="{FF2B5EF4-FFF2-40B4-BE49-F238E27FC236}">
              <a16:creationId xmlns:a16="http://schemas.microsoft.com/office/drawing/2014/main" id="{C7BABF98-D97B-425B-A620-5E9EF52D227D}"/>
            </a:ext>
          </a:extLst>
        </xdr:cNvPr>
        <xdr:cNvSpPr txBox="1"/>
      </xdr:nvSpPr>
      <xdr:spPr>
        <a:xfrm>
          <a:off x="14414500" y="631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347" name="フローチャート: 判断 346">
          <a:extLst>
            <a:ext uri="{FF2B5EF4-FFF2-40B4-BE49-F238E27FC236}">
              <a16:creationId xmlns:a16="http://schemas.microsoft.com/office/drawing/2014/main" id="{2646526E-602A-4005-9DAF-63265BF25AF9}"/>
            </a:ext>
          </a:extLst>
        </xdr:cNvPr>
        <xdr:cNvSpPr/>
      </xdr:nvSpPr>
      <xdr:spPr>
        <a:xfrm>
          <a:off x="14325600" y="634047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348" name="フローチャート: 判断 347">
          <a:extLst>
            <a:ext uri="{FF2B5EF4-FFF2-40B4-BE49-F238E27FC236}">
              <a16:creationId xmlns:a16="http://schemas.microsoft.com/office/drawing/2014/main" id="{911385AC-81F9-4BB3-98A9-C63D636B8A26}"/>
            </a:ext>
          </a:extLst>
        </xdr:cNvPr>
        <xdr:cNvSpPr/>
      </xdr:nvSpPr>
      <xdr:spPr>
        <a:xfrm>
          <a:off x="135788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40640</xdr:rowOff>
    </xdr:from>
    <xdr:to>
      <xdr:col>76</xdr:col>
      <xdr:colOff>165100</xdr:colOff>
      <xdr:row>37</xdr:row>
      <xdr:rowOff>142240</xdr:rowOff>
    </xdr:to>
    <xdr:sp macro="" textlink="">
      <xdr:nvSpPr>
        <xdr:cNvPr id="349" name="フローチャート: 判断 348">
          <a:extLst>
            <a:ext uri="{FF2B5EF4-FFF2-40B4-BE49-F238E27FC236}">
              <a16:creationId xmlns:a16="http://schemas.microsoft.com/office/drawing/2014/main" id="{81C8B441-7542-486E-BB35-3AEFCAF33F91}"/>
            </a:ext>
          </a:extLst>
        </xdr:cNvPr>
        <xdr:cNvSpPr/>
      </xdr:nvSpPr>
      <xdr:spPr>
        <a:xfrm>
          <a:off x="1280414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350" name="フローチャート: 判断 349">
          <a:extLst>
            <a:ext uri="{FF2B5EF4-FFF2-40B4-BE49-F238E27FC236}">
              <a16:creationId xmlns:a16="http://schemas.microsoft.com/office/drawing/2014/main" id="{21E5A873-52EB-4685-9092-E69D38F65450}"/>
            </a:ext>
          </a:extLst>
        </xdr:cNvPr>
        <xdr:cNvSpPr/>
      </xdr:nvSpPr>
      <xdr:spPr>
        <a:xfrm>
          <a:off x="12029440" y="6218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351" name="フローチャート: 判断 350">
          <a:extLst>
            <a:ext uri="{FF2B5EF4-FFF2-40B4-BE49-F238E27FC236}">
              <a16:creationId xmlns:a16="http://schemas.microsoft.com/office/drawing/2014/main" id="{13BECE01-33D0-439D-9FB5-5F2942CFACB7}"/>
            </a:ext>
          </a:extLst>
        </xdr:cNvPr>
        <xdr:cNvSpPr/>
      </xdr:nvSpPr>
      <xdr:spPr>
        <a:xfrm>
          <a:off x="11231880" y="620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id="{732BE340-0334-4832-836A-FE0C1DAF8A92}"/>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3" name="テキスト ボックス 352">
          <a:extLst>
            <a:ext uri="{FF2B5EF4-FFF2-40B4-BE49-F238E27FC236}">
              <a16:creationId xmlns:a16="http://schemas.microsoft.com/office/drawing/2014/main" id="{FEFFC9A7-9916-4386-A33F-D08E8D5161DF}"/>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4" name="テキスト ボックス 353">
          <a:extLst>
            <a:ext uri="{FF2B5EF4-FFF2-40B4-BE49-F238E27FC236}">
              <a16:creationId xmlns:a16="http://schemas.microsoft.com/office/drawing/2014/main" id="{FF32A77B-F23A-403C-AC64-603AF781FD92}"/>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5" name="テキスト ボックス 354">
          <a:extLst>
            <a:ext uri="{FF2B5EF4-FFF2-40B4-BE49-F238E27FC236}">
              <a16:creationId xmlns:a16="http://schemas.microsoft.com/office/drawing/2014/main" id="{3D56EE2A-C285-4DD2-8BF6-2F3925E5228D}"/>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6" name="テキスト ボックス 355">
          <a:extLst>
            <a:ext uri="{FF2B5EF4-FFF2-40B4-BE49-F238E27FC236}">
              <a16:creationId xmlns:a16="http://schemas.microsoft.com/office/drawing/2014/main" id="{53DA5965-4A4F-4365-B898-1DB0B9EE14E8}"/>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97790</xdr:rowOff>
    </xdr:from>
    <xdr:to>
      <xdr:col>85</xdr:col>
      <xdr:colOff>177800</xdr:colOff>
      <xdr:row>37</xdr:row>
      <xdr:rowOff>27940</xdr:rowOff>
    </xdr:to>
    <xdr:sp macro="" textlink="">
      <xdr:nvSpPr>
        <xdr:cNvPr id="357" name="楕円 356">
          <a:extLst>
            <a:ext uri="{FF2B5EF4-FFF2-40B4-BE49-F238E27FC236}">
              <a16:creationId xmlns:a16="http://schemas.microsoft.com/office/drawing/2014/main" id="{0E345EDA-1521-4980-81C8-383792A5EDB4}"/>
            </a:ext>
          </a:extLst>
        </xdr:cNvPr>
        <xdr:cNvSpPr/>
      </xdr:nvSpPr>
      <xdr:spPr>
        <a:xfrm>
          <a:off x="14325600" y="61328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120667</xdr:rowOff>
    </xdr:from>
    <xdr:ext cx="405111" cy="259045"/>
    <xdr:sp macro="" textlink="">
      <xdr:nvSpPr>
        <xdr:cNvPr id="358" name="【認定こども園・幼稚園・保育所】&#10;有形固定資産減価償却率該当値テキスト">
          <a:extLst>
            <a:ext uri="{FF2B5EF4-FFF2-40B4-BE49-F238E27FC236}">
              <a16:creationId xmlns:a16="http://schemas.microsoft.com/office/drawing/2014/main" id="{AF68D4A8-6B8B-4DDF-A240-500A06A5AD78}"/>
            </a:ext>
          </a:extLst>
        </xdr:cNvPr>
        <xdr:cNvSpPr txBox="1"/>
      </xdr:nvSpPr>
      <xdr:spPr>
        <a:xfrm>
          <a:off x="14414500"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46355</xdr:rowOff>
    </xdr:from>
    <xdr:to>
      <xdr:col>81</xdr:col>
      <xdr:colOff>101600</xdr:colOff>
      <xdr:row>37</xdr:row>
      <xdr:rowOff>147955</xdr:rowOff>
    </xdr:to>
    <xdr:sp macro="" textlink="">
      <xdr:nvSpPr>
        <xdr:cNvPr id="359" name="楕円 358">
          <a:extLst>
            <a:ext uri="{FF2B5EF4-FFF2-40B4-BE49-F238E27FC236}">
              <a16:creationId xmlns:a16="http://schemas.microsoft.com/office/drawing/2014/main" id="{4AE0D30A-551A-424E-A58D-3F291305CD7B}"/>
            </a:ext>
          </a:extLst>
        </xdr:cNvPr>
        <xdr:cNvSpPr/>
      </xdr:nvSpPr>
      <xdr:spPr>
        <a:xfrm>
          <a:off x="1357884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148590</xdr:rowOff>
    </xdr:from>
    <xdr:to>
      <xdr:col>85</xdr:col>
      <xdr:colOff>127000</xdr:colOff>
      <xdr:row>37</xdr:row>
      <xdr:rowOff>97155</xdr:rowOff>
    </xdr:to>
    <xdr:cxnSp macro="">
      <xdr:nvCxnSpPr>
        <xdr:cNvPr id="360" name="直線コネクタ 359">
          <a:extLst>
            <a:ext uri="{FF2B5EF4-FFF2-40B4-BE49-F238E27FC236}">
              <a16:creationId xmlns:a16="http://schemas.microsoft.com/office/drawing/2014/main" id="{E0D91D9F-5F2E-4EDF-9575-FB15B3551C40}"/>
            </a:ext>
          </a:extLst>
        </xdr:cNvPr>
        <xdr:cNvCxnSpPr/>
      </xdr:nvCxnSpPr>
      <xdr:spPr>
        <a:xfrm flipV="1">
          <a:off x="13629640" y="6183630"/>
          <a:ext cx="74676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137795</xdr:rowOff>
    </xdr:from>
    <xdr:to>
      <xdr:col>76</xdr:col>
      <xdr:colOff>165100</xdr:colOff>
      <xdr:row>40</xdr:row>
      <xdr:rowOff>67945</xdr:rowOff>
    </xdr:to>
    <xdr:sp macro="" textlink="">
      <xdr:nvSpPr>
        <xdr:cNvPr id="361" name="楕円 360">
          <a:extLst>
            <a:ext uri="{FF2B5EF4-FFF2-40B4-BE49-F238E27FC236}">
              <a16:creationId xmlns:a16="http://schemas.microsoft.com/office/drawing/2014/main" id="{E6FA0746-A5C5-4346-BB08-D0590D0F03C3}"/>
            </a:ext>
          </a:extLst>
        </xdr:cNvPr>
        <xdr:cNvSpPr/>
      </xdr:nvSpPr>
      <xdr:spPr>
        <a:xfrm>
          <a:off x="12804140" y="6675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97155</xdr:rowOff>
    </xdr:from>
    <xdr:to>
      <xdr:col>81</xdr:col>
      <xdr:colOff>50800</xdr:colOff>
      <xdr:row>40</xdr:row>
      <xdr:rowOff>17145</xdr:rowOff>
    </xdr:to>
    <xdr:cxnSp macro="">
      <xdr:nvCxnSpPr>
        <xdr:cNvPr id="362" name="直線コネクタ 361">
          <a:extLst>
            <a:ext uri="{FF2B5EF4-FFF2-40B4-BE49-F238E27FC236}">
              <a16:creationId xmlns:a16="http://schemas.microsoft.com/office/drawing/2014/main" id="{930F92D6-8139-4349-B3A3-32ABB40C4FDB}"/>
            </a:ext>
          </a:extLst>
        </xdr:cNvPr>
        <xdr:cNvCxnSpPr/>
      </xdr:nvCxnSpPr>
      <xdr:spPr>
        <a:xfrm flipV="1">
          <a:off x="12854940" y="6299835"/>
          <a:ext cx="774700" cy="4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71120</xdr:rowOff>
    </xdr:from>
    <xdr:to>
      <xdr:col>67</xdr:col>
      <xdr:colOff>101600</xdr:colOff>
      <xdr:row>40</xdr:row>
      <xdr:rowOff>1270</xdr:rowOff>
    </xdr:to>
    <xdr:sp macro="" textlink="">
      <xdr:nvSpPr>
        <xdr:cNvPr id="363" name="楕円 362">
          <a:extLst>
            <a:ext uri="{FF2B5EF4-FFF2-40B4-BE49-F238E27FC236}">
              <a16:creationId xmlns:a16="http://schemas.microsoft.com/office/drawing/2014/main" id="{8F65032C-E975-4EF2-BB59-A9452836D478}"/>
            </a:ext>
          </a:extLst>
        </xdr:cNvPr>
        <xdr:cNvSpPr/>
      </xdr:nvSpPr>
      <xdr:spPr>
        <a:xfrm>
          <a:off x="11231880" y="6609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160037</xdr:rowOff>
    </xdr:from>
    <xdr:ext cx="405111" cy="259045"/>
    <xdr:sp macro="" textlink="">
      <xdr:nvSpPr>
        <xdr:cNvPr id="364" name="n_1aveValue【認定こども園・幼稚園・保育所】&#10;有形固定資産減価償却率">
          <a:extLst>
            <a:ext uri="{FF2B5EF4-FFF2-40B4-BE49-F238E27FC236}">
              <a16:creationId xmlns:a16="http://schemas.microsoft.com/office/drawing/2014/main" id="{341823D1-8ECF-4E45-9D1A-FBF67AA3E5C9}"/>
            </a:ext>
          </a:extLst>
        </xdr:cNvPr>
        <xdr:cNvSpPr txBox="1"/>
      </xdr:nvSpPr>
      <xdr:spPr>
        <a:xfrm>
          <a:off x="1343724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158767</xdr:rowOff>
    </xdr:from>
    <xdr:ext cx="405111" cy="259045"/>
    <xdr:sp macro="" textlink="">
      <xdr:nvSpPr>
        <xdr:cNvPr id="365" name="n_2aveValue【認定こども園・幼稚園・保育所】&#10;有形固定資産減価償却率">
          <a:extLst>
            <a:ext uri="{FF2B5EF4-FFF2-40B4-BE49-F238E27FC236}">
              <a16:creationId xmlns:a16="http://schemas.microsoft.com/office/drawing/2014/main" id="{0CB7EBE4-E76A-4064-9F37-F1F71EC76AA5}"/>
            </a:ext>
          </a:extLst>
        </xdr:cNvPr>
        <xdr:cNvSpPr txBox="1"/>
      </xdr:nvSpPr>
      <xdr:spPr>
        <a:xfrm>
          <a:off x="126752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134002</xdr:rowOff>
    </xdr:from>
    <xdr:ext cx="405111" cy="259045"/>
    <xdr:sp macro="" textlink="">
      <xdr:nvSpPr>
        <xdr:cNvPr id="366" name="n_3aveValue【認定こども園・幼稚園・保育所】&#10;有形固定資産減価償却率">
          <a:extLst>
            <a:ext uri="{FF2B5EF4-FFF2-40B4-BE49-F238E27FC236}">
              <a16:creationId xmlns:a16="http://schemas.microsoft.com/office/drawing/2014/main" id="{29763D8C-0CF5-4CE6-BD69-A996BA3432DB}"/>
            </a:ext>
          </a:extLst>
        </xdr:cNvPr>
        <xdr:cNvSpPr txBox="1"/>
      </xdr:nvSpPr>
      <xdr:spPr>
        <a:xfrm>
          <a:off x="119005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113047</xdr:rowOff>
    </xdr:from>
    <xdr:ext cx="405111" cy="259045"/>
    <xdr:sp macro="" textlink="">
      <xdr:nvSpPr>
        <xdr:cNvPr id="367" name="n_4aveValue【認定こども園・幼稚園・保育所】&#10;有形固定資産減価償却率">
          <a:extLst>
            <a:ext uri="{FF2B5EF4-FFF2-40B4-BE49-F238E27FC236}">
              <a16:creationId xmlns:a16="http://schemas.microsoft.com/office/drawing/2014/main" id="{01CEEDBA-A503-4928-80CB-4EB6C4D5F80D}"/>
            </a:ext>
          </a:extLst>
        </xdr:cNvPr>
        <xdr:cNvSpPr txBox="1"/>
      </xdr:nvSpPr>
      <xdr:spPr>
        <a:xfrm>
          <a:off x="1110298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164482</xdr:rowOff>
    </xdr:from>
    <xdr:ext cx="405111" cy="259045"/>
    <xdr:sp macro="" textlink="">
      <xdr:nvSpPr>
        <xdr:cNvPr id="368" name="n_1mainValue【認定こども園・幼稚園・保育所】&#10;有形固定資産減価償却率">
          <a:extLst>
            <a:ext uri="{FF2B5EF4-FFF2-40B4-BE49-F238E27FC236}">
              <a16:creationId xmlns:a16="http://schemas.microsoft.com/office/drawing/2014/main" id="{13B5345F-E1FC-421A-BAC6-B31904C3497B}"/>
            </a:ext>
          </a:extLst>
        </xdr:cNvPr>
        <xdr:cNvSpPr txBox="1"/>
      </xdr:nvSpPr>
      <xdr:spPr>
        <a:xfrm>
          <a:off x="13437244"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59072</xdr:rowOff>
    </xdr:from>
    <xdr:ext cx="405111" cy="259045"/>
    <xdr:sp macro="" textlink="">
      <xdr:nvSpPr>
        <xdr:cNvPr id="369" name="n_2mainValue【認定こども園・幼稚園・保育所】&#10;有形固定資産減価償却率">
          <a:extLst>
            <a:ext uri="{FF2B5EF4-FFF2-40B4-BE49-F238E27FC236}">
              <a16:creationId xmlns:a16="http://schemas.microsoft.com/office/drawing/2014/main" id="{8163FE34-482C-4E6D-A98D-8BED911A74DE}"/>
            </a:ext>
          </a:extLst>
        </xdr:cNvPr>
        <xdr:cNvSpPr txBox="1"/>
      </xdr:nvSpPr>
      <xdr:spPr>
        <a:xfrm>
          <a:off x="12675244"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163847</xdr:rowOff>
    </xdr:from>
    <xdr:ext cx="405111" cy="259045"/>
    <xdr:sp macro="" textlink="">
      <xdr:nvSpPr>
        <xdr:cNvPr id="370" name="n_4mainValue【認定こども園・幼稚園・保育所】&#10;有形固定資産減価償却率">
          <a:extLst>
            <a:ext uri="{FF2B5EF4-FFF2-40B4-BE49-F238E27FC236}">
              <a16:creationId xmlns:a16="http://schemas.microsoft.com/office/drawing/2014/main" id="{88673404-3CE7-4E50-880C-11948563CCC1}"/>
            </a:ext>
          </a:extLst>
        </xdr:cNvPr>
        <xdr:cNvSpPr txBox="1"/>
      </xdr:nvSpPr>
      <xdr:spPr>
        <a:xfrm>
          <a:off x="1110298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1" name="正方形/長方形 370">
          <a:extLst>
            <a:ext uri="{FF2B5EF4-FFF2-40B4-BE49-F238E27FC236}">
              <a16:creationId xmlns:a16="http://schemas.microsoft.com/office/drawing/2014/main" id="{22910C16-804B-4A96-848F-916512438DD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2" name="正方形/長方形 371">
          <a:extLst>
            <a:ext uri="{FF2B5EF4-FFF2-40B4-BE49-F238E27FC236}">
              <a16:creationId xmlns:a16="http://schemas.microsoft.com/office/drawing/2014/main" id="{E8584A74-F042-4611-ABDE-130985AE212A}"/>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3" name="正方形/長方形 372">
          <a:extLst>
            <a:ext uri="{FF2B5EF4-FFF2-40B4-BE49-F238E27FC236}">
              <a16:creationId xmlns:a16="http://schemas.microsoft.com/office/drawing/2014/main" id="{2E5F4605-C2E8-44DA-AAB6-6E96F5E6080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4" name="正方形/長方形 373">
          <a:extLst>
            <a:ext uri="{FF2B5EF4-FFF2-40B4-BE49-F238E27FC236}">
              <a16:creationId xmlns:a16="http://schemas.microsoft.com/office/drawing/2014/main" id="{FCD63DC7-7F34-4A97-8E9B-0186ED30DEE6}"/>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5" name="正方形/長方形 374">
          <a:extLst>
            <a:ext uri="{FF2B5EF4-FFF2-40B4-BE49-F238E27FC236}">
              <a16:creationId xmlns:a16="http://schemas.microsoft.com/office/drawing/2014/main" id="{7F5BCDD8-DC96-449F-81EE-1A170D71D22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6" name="正方形/長方形 375">
          <a:extLst>
            <a:ext uri="{FF2B5EF4-FFF2-40B4-BE49-F238E27FC236}">
              <a16:creationId xmlns:a16="http://schemas.microsoft.com/office/drawing/2014/main" id="{091D77FE-E067-4A47-84B1-AEC8877E1CBD}"/>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7" name="正方形/長方形 376">
          <a:extLst>
            <a:ext uri="{FF2B5EF4-FFF2-40B4-BE49-F238E27FC236}">
              <a16:creationId xmlns:a16="http://schemas.microsoft.com/office/drawing/2014/main" id="{28102D05-F3B6-4770-84BB-DF327277FD2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8" name="正方形/長方形 377">
          <a:extLst>
            <a:ext uri="{FF2B5EF4-FFF2-40B4-BE49-F238E27FC236}">
              <a16:creationId xmlns:a16="http://schemas.microsoft.com/office/drawing/2014/main" id="{43FCA9EE-8F94-408B-A405-6AAF4E5C7A8A}"/>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9" name="テキスト ボックス 378">
          <a:extLst>
            <a:ext uri="{FF2B5EF4-FFF2-40B4-BE49-F238E27FC236}">
              <a16:creationId xmlns:a16="http://schemas.microsoft.com/office/drawing/2014/main" id="{DDC2B72D-A539-422E-87CA-95379211535A}"/>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0" name="直線コネクタ 379">
          <a:extLst>
            <a:ext uri="{FF2B5EF4-FFF2-40B4-BE49-F238E27FC236}">
              <a16:creationId xmlns:a16="http://schemas.microsoft.com/office/drawing/2014/main" id="{8343CF26-401F-4F94-9D70-2AE4C07D1BE1}"/>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1" name="直線コネクタ 380">
          <a:extLst>
            <a:ext uri="{FF2B5EF4-FFF2-40B4-BE49-F238E27FC236}">
              <a16:creationId xmlns:a16="http://schemas.microsoft.com/office/drawing/2014/main" id="{F6BE8E9D-B047-439B-9704-F7CBFE81A947}"/>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2" name="テキスト ボックス 381">
          <a:extLst>
            <a:ext uri="{FF2B5EF4-FFF2-40B4-BE49-F238E27FC236}">
              <a16:creationId xmlns:a16="http://schemas.microsoft.com/office/drawing/2014/main" id="{9A015969-D30E-4FC4-BA85-A08651EC1FC2}"/>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3" name="直線コネクタ 382">
          <a:extLst>
            <a:ext uri="{FF2B5EF4-FFF2-40B4-BE49-F238E27FC236}">
              <a16:creationId xmlns:a16="http://schemas.microsoft.com/office/drawing/2014/main" id="{2B17D6E7-532B-4401-A659-DF68FC1FE82F}"/>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84" name="テキスト ボックス 383">
          <a:extLst>
            <a:ext uri="{FF2B5EF4-FFF2-40B4-BE49-F238E27FC236}">
              <a16:creationId xmlns:a16="http://schemas.microsoft.com/office/drawing/2014/main" id="{4C57D922-8B1E-4FAC-91B3-8B478EA12873}"/>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85" name="直線コネクタ 384">
          <a:extLst>
            <a:ext uri="{FF2B5EF4-FFF2-40B4-BE49-F238E27FC236}">
              <a16:creationId xmlns:a16="http://schemas.microsoft.com/office/drawing/2014/main" id="{34908141-0C2C-42B9-8EB5-DD984FF21811}"/>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86" name="テキスト ボックス 385">
          <a:extLst>
            <a:ext uri="{FF2B5EF4-FFF2-40B4-BE49-F238E27FC236}">
              <a16:creationId xmlns:a16="http://schemas.microsoft.com/office/drawing/2014/main" id="{7160E7AD-641C-48F0-934D-0FBCA60DA2ED}"/>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87" name="直線コネクタ 386">
          <a:extLst>
            <a:ext uri="{FF2B5EF4-FFF2-40B4-BE49-F238E27FC236}">
              <a16:creationId xmlns:a16="http://schemas.microsoft.com/office/drawing/2014/main" id="{1ADACE4B-AE72-4C0C-9F71-1FEC2D98A88A}"/>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88" name="テキスト ボックス 387">
          <a:extLst>
            <a:ext uri="{FF2B5EF4-FFF2-40B4-BE49-F238E27FC236}">
              <a16:creationId xmlns:a16="http://schemas.microsoft.com/office/drawing/2014/main" id="{27123E05-D285-4962-8E32-FADE429FECAE}"/>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9" name="直線コネクタ 388">
          <a:extLst>
            <a:ext uri="{FF2B5EF4-FFF2-40B4-BE49-F238E27FC236}">
              <a16:creationId xmlns:a16="http://schemas.microsoft.com/office/drawing/2014/main" id="{432AC30B-8123-4FEB-9875-F32F40A8049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0" name="テキスト ボックス 389">
          <a:extLst>
            <a:ext uri="{FF2B5EF4-FFF2-40B4-BE49-F238E27FC236}">
              <a16:creationId xmlns:a16="http://schemas.microsoft.com/office/drawing/2014/main" id="{9A06EF52-0C79-4F3E-BB6B-B24B585CC6B9}"/>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1" name="【認定こども園・幼稚園・保育所】&#10;一人当たり面積グラフ枠">
          <a:extLst>
            <a:ext uri="{FF2B5EF4-FFF2-40B4-BE49-F238E27FC236}">
              <a16:creationId xmlns:a16="http://schemas.microsoft.com/office/drawing/2014/main" id="{E72BFF90-F75D-46F6-BE29-28EE489422AF}"/>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62484</xdr:rowOff>
    </xdr:from>
    <xdr:to>
      <xdr:col>116</xdr:col>
      <xdr:colOff>62864</xdr:colOff>
      <xdr:row>41</xdr:row>
      <xdr:rowOff>89916</xdr:rowOff>
    </xdr:to>
    <xdr:cxnSp macro="">
      <xdr:nvCxnSpPr>
        <xdr:cNvPr id="392" name="直線コネクタ 391">
          <a:extLst>
            <a:ext uri="{FF2B5EF4-FFF2-40B4-BE49-F238E27FC236}">
              <a16:creationId xmlns:a16="http://schemas.microsoft.com/office/drawing/2014/main" id="{F7CA89DC-10BE-4B31-A982-2639D09DDFE1}"/>
            </a:ext>
          </a:extLst>
        </xdr:cNvPr>
        <xdr:cNvCxnSpPr/>
      </xdr:nvCxnSpPr>
      <xdr:spPr>
        <a:xfrm flipV="1">
          <a:off x="19509104" y="5594604"/>
          <a:ext cx="0" cy="1368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393" name="【認定こども園・幼稚園・保育所】&#10;一人当たり面積最小値テキスト">
          <a:extLst>
            <a:ext uri="{FF2B5EF4-FFF2-40B4-BE49-F238E27FC236}">
              <a16:creationId xmlns:a16="http://schemas.microsoft.com/office/drawing/2014/main" id="{F7B4E83F-8EAA-4BF5-B666-9230D8BB190B}"/>
            </a:ext>
          </a:extLst>
        </xdr:cNvPr>
        <xdr:cNvSpPr txBox="1"/>
      </xdr:nvSpPr>
      <xdr:spPr>
        <a:xfrm>
          <a:off x="19547840"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394" name="直線コネクタ 393">
          <a:extLst>
            <a:ext uri="{FF2B5EF4-FFF2-40B4-BE49-F238E27FC236}">
              <a16:creationId xmlns:a16="http://schemas.microsoft.com/office/drawing/2014/main" id="{9C8436B1-E900-4ED2-92B4-B64FEE340421}"/>
            </a:ext>
          </a:extLst>
        </xdr:cNvPr>
        <xdr:cNvCxnSpPr/>
      </xdr:nvCxnSpPr>
      <xdr:spPr>
        <a:xfrm>
          <a:off x="19443700" y="6963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9161</xdr:rowOff>
    </xdr:from>
    <xdr:ext cx="469744" cy="259045"/>
    <xdr:sp macro="" textlink="">
      <xdr:nvSpPr>
        <xdr:cNvPr id="395" name="【認定こども園・幼稚園・保育所】&#10;一人当たり面積最大値テキスト">
          <a:extLst>
            <a:ext uri="{FF2B5EF4-FFF2-40B4-BE49-F238E27FC236}">
              <a16:creationId xmlns:a16="http://schemas.microsoft.com/office/drawing/2014/main" id="{FC720BEB-66B5-4EE6-ABB1-E09F1BF4C842}"/>
            </a:ext>
          </a:extLst>
        </xdr:cNvPr>
        <xdr:cNvSpPr txBox="1"/>
      </xdr:nvSpPr>
      <xdr:spPr>
        <a:xfrm>
          <a:off x="19547840" y="537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62484</xdr:rowOff>
    </xdr:from>
    <xdr:to>
      <xdr:col>116</xdr:col>
      <xdr:colOff>152400</xdr:colOff>
      <xdr:row>33</xdr:row>
      <xdr:rowOff>62484</xdr:rowOff>
    </xdr:to>
    <xdr:cxnSp macro="">
      <xdr:nvCxnSpPr>
        <xdr:cNvPr id="396" name="直線コネクタ 395">
          <a:extLst>
            <a:ext uri="{FF2B5EF4-FFF2-40B4-BE49-F238E27FC236}">
              <a16:creationId xmlns:a16="http://schemas.microsoft.com/office/drawing/2014/main" id="{116788E5-FF8A-4999-9F0C-71A4915946EC}"/>
            </a:ext>
          </a:extLst>
        </xdr:cNvPr>
        <xdr:cNvCxnSpPr/>
      </xdr:nvCxnSpPr>
      <xdr:spPr>
        <a:xfrm>
          <a:off x="19443700" y="55946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114571</xdr:rowOff>
    </xdr:from>
    <xdr:ext cx="469744" cy="259045"/>
    <xdr:sp macro="" textlink="">
      <xdr:nvSpPr>
        <xdr:cNvPr id="397" name="【認定こども園・幼稚園・保育所】&#10;一人当たり面積平均値テキスト">
          <a:extLst>
            <a:ext uri="{FF2B5EF4-FFF2-40B4-BE49-F238E27FC236}">
              <a16:creationId xmlns:a16="http://schemas.microsoft.com/office/drawing/2014/main" id="{A343D605-C727-45EF-B4F3-7BE991035074}"/>
            </a:ext>
          </a:extLst>
        </xdr:cNvPr>
        <xdr:cNvSpPr txBox="1"/>
      </xdr:nvSpPr>
      <xdr:spPr>
        <a:xfrm>
          <a:off x="19547840" y="6317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398" name="フローチャート: 判断 397">
          <a:extLst>
            <a:ext uri="{FF2B5EF4-FFF2-40B4-BE49-F238E27FC236}">
              <a16:creationId xmlns:a16="http://schemas.microsoft.com/office/drawing/2014/main" id="{A5323683-B3A2-4C43-A4D4-BD298CDAD0A9}"/>
            </a:ext>
          </a:extLst>
        </xdr:cNvPr>
        <xdr:cNvSpPr/>
      </xdr:nvSpPr>
      <xdr:spPr>
        <a:xfrm>
          <a:off x="19458940" y="6462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399" name="フローチャート: 判断 398">
          <a:extLst>
            <a:ext uri="{FF2B5EF4-FFF2-40B4-BE49-F238E27FC236}">
              <a16:creationId xmlns:a16="http://schemas.microsoft.com/office/drawing/2014/main" id="{B2D6D33D-3AA9-4FC4-9875-B453E85AE83B}"/>
            </a:ext>
          </a:extLst>
        </xdr:cNvPr>
        <xdr:cNvSpPr/>
      </xdr:nvSpPr>
      <xdr:spPr>
        <a:xfrm>
          <a:off x="18735040" y="64711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105410</xdr:rowOff>
    </xdr:from>
    <xdr:to>
      <xdr:col>107</xdr:col>
      <xdr:colOff>101600</xdr:colOff>
      <xdr:row>39</xdr:row>
      <xdr:rowOff>35560</xdr:rowOff>
    </xdr:to>
    <xdr:sp macro="" textlink="">
      <xdr:nvSpPr>
        <xdr:cNvPr id="400" name="フローチャート: 判断 399">
          <a:extLst>
            <a:ext uri="{FF2B5EF4-FFF2-40B4-BE49-F238E27FC236}">
              <a16:creationId xmlns:a16="http://schemas.microsoft.com/office/drawing/2014/main" id="{6C2AAF01-677F-4E1D-8C32-CC94E6E81FE4}"/>
            </a:ext>
          </a:extLst>
        </xdr:cNvPr>
        <xdr:cNvSpPr/>
      </xdr:nvSpPr>
      <xdr:spPr>
        <a:xfrm>
          <a:off x="17937480" y="6475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01" name="フローチャート: 判断 400">
          <a:extLst>
            <a:ext uri="{FF2B5EF4-FFF2-40B4-BE49-F238E27FC236}">
              <a16:creationId xmlns:a16="http://schemas.microsoft.com/office/drawing/2014/main" id="{82EA5E05-54F0-4091-97DB-8F030D2D0D0D}"/>
            </a:ext>
          </a:extLst>
        </xdr:cNvPr>
        <xdr:cNvSpPr/>
      </xdr:nvSpPr>
      <xdr:spPr>
        <a:xfrm>
          <a:off x="17162780" y="6480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02" name="フローチャート: 判断 401">
          <a:extLst>
            <a:ext uri="{FF2B5EF4-FFF2-40B4-BE49-F238E27FC236}">
              <a16:creationId xmlns:a16="http://schemas.microsoft.com/office/drawing/2014/main" id="{F22CB782-1F3C-4E26-B6BD-0500F1493FD3}"/>
            </a:ext>
          </a:extLst>
        </xdr:cNvPr>
        <xdr:cNvSpPr/>
      </xdr:nvSpPr>
      <xdr:spPr>
        <a:xfrm>
          <a:off x="16388080" y="64803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22D01B2C-4274-4675-9EC1-C8C70AA8769A}"/>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EF456778-5A1E-4865-9E1A-CC32E7386AE7}"/>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9DE9DC42-F7CA-4BD4-A477-3D802BB00E3D}"/>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948FC533-FD41-4248-BE2D-F4C6DCFB1BA5}"/>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8370DC16-5815-47A6-9375-57C9BEA6B731}"/>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169418</xdr:rowOff>
    </xdr:from>
    <xdr:to>
      <xdr:col>116</xdr:col>
      <xdr:colOff>114300</xdr:colOff>
      <xdr:row>40</xdr:row>
      <xdr:rowOff>99568</xdr:rowOff>
    </xdr:to>
    <xdr:sp macro="" textlink="">
      <xdr:nvSpPr>
        <xdr:cNvPr id="408" name="楕円 407">
          <a:extLst>
            <a:ext uri="{FF2B5EF4-FFF2-40B4-BE49-F238E27FC236}">
              <a16:creationId xmlns:a16="http://schemas.microsoft.com/office/drawing/2014/main" id="{B3088160-45FB-4C39-819A-65461D4A1C3A}"/>
            </a:ext>
          </a:extLst>
        </xdr:cNvPr>
        <xdr:cNvSpPr/>
      </xdr:nvSpPr>
      <xdr:spPr>
        <a:xfrm>
          <a:off x="19458940" y="67073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147845</xdr:rowOff>
    </xdr:from>
    <xdr:ext cx="469744" cy="259045"/>
    <xdr:sp macro="" textlink="">
      <xdr:nvSpPr>
        <xdr:cNvPr id="409" name="【認定こども園・幼稚園・保育所】&#10;一人当たり面積該当値テキスト">
          <a:extLst>
            <a:ext uri="{FF2B5EF4-FFF2-40B4-BE49-F238E27FC236}">
              <a16:creationId xmlns:a16="http://schemas.microsoft.com/office/drawing/2014/main" id="{F8C51CFB-4B03-4056-B7BA-83C6FF8CC368}"/>
            </a:ext>
          </a:extLst>
        </xdr:cNvPr>
        <xdr:cNvSpPr txBox="1"/>
      </xdr:nvSpPr>
      <xdr:spPr>
        <a:xfrm>
          <a:off x="19547840" y="668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169418</xdr:rowOff>
    </xdr:from>
    <xdr:to>
      <xdr:col>112</xdr:col>
      <xdr:colOff>38100</xdr:colOff>
      <xdr:row>40</xdr:row>
      <xdr:rowOff>99568</xdr:rowOff>
    </xdr:to>
    <xdr:sp macro="" textlink="">
      <xdr:nvSpPr>
        <xdr:cNvPr id="410" name="楕円 409">
          <a:extLst>
            <a:ext uri="{FF2B5EF4-FFF2-40B4-BE49-F238E27FC236}">
              <a16:creationId xmlns:a16="http://schemas.microsoft.com/office/drawing/2014/main" id="{11FF6D41-0F24-4160-9F82-B3110FE51BAE}"/>
            </a:ext>
          </a:extLst>
        </xdr:cNvPr>
        <xdr:cNvSpPr/>
      </xdr:nvSpPr>
      <xdr:spPr>
        <a:xfrm>
          <a:off x="18735040" y="67073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48768</xdr:rowOff>
    </xdr:from>
    <xdr:to>
      <xdr:col>116</xdr:col>
      <xdr:colOff>63500</xdr:colOff>
      <xdr:row>40</xdr:row>
      <xdr:rowOff>48768</xdr:rowOff>
    </xdr:to>
    <xdr:cxnSp macro="">
      <xdr:nvCxnSpPr>
        <xdr:cNvPr id="411" name="直線コネクタ 410">
          <a:extLst>
            <a:ext uri="{FF2B5EF4-FFF2-40B4-BE49-F238E27FC236}">
              <a16:creationId xmlns:a16="http://schemas.microsoft.com/office/drawing/2014/main" id="{DB5D26F5-2447-42CA-899D-A8AEE6D40F6C}"/>
            </a:ext>
          </a:extLst>
        </xdr:cNvPr>
        <xdr:cNvCxnSpPr/>
      </xdr:nvCxnSpPr>
      <xdr:spPr>
        <a:xfrm>
          <a:off x="18778220" y="675436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61976</xdr:rowOff>
    </xdr:from>
    <xdr:to>
      <xdr:col>107</xdr:col>
      <xdr:colOff>101600</xdr:colOff>
      <xdr:row>40</xdr:row>
      <xdr:rowOff>163576</xdr:rowOff>
    </xdr:to>
    <xdr:sp macro="" textlink="">
      <xdr:nvSpPr>
        <xdr:cNvPr id="412" name="楕円 411">
          <a:extLst>
            <a:ext uri="{FF2B5EF4-FFF2-40B4-BE49-F238E27FC236}">
              <a16:creationId xmlns:a16="http://schemas.microsoft.com/office/drawing/2014/main" id="{45D511F8-04A5-41F6-83B0-E151B874E292}"/>
            </a:ext>
          </a:extLst>
        </xdr:cNvPr>
        <xdr:cNvSpPr/>
      </xdr:nvSpPr>
      <xdr:spPr>
        <a:xfrm>
          <a:off x="17937480" y="676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48768</xdr:rowOff>
    </xdr:from>
    <xdr:to>
      <xdr:col>111</xdr:col>
      <xdr:colOff>177800</xdr:colOff>
      <xdr:row>40</xdr:row>
      <xdr:rowOff>112776</xdr:rowOff>
    </xdr:to>
    <xdr:cxnSp macro="">
      <xdr:nvCxnSpPr>
        <xdr:cNvPr id="413" name="直線コネクタ 412">
          <a:extLst>
            <a:ext uri="{FF2B5EF4-FFF2-40B4-BE49-F238E27FC236}">
              <a16:creationId xmlns:a16="http://schemas.microsoft.com/office/drawing/2014/main" id="{AD3A3234-C3FC-48D9-A25A-E8D42275E5B3}"/>
            </a:ext>
          </a:extLst>
        </xdr:cNvPr>
        <xdr:cNvCxnSpPr/>
      </xdr:nvCxnSpPr>
      <xdr:spPr>
        <a:xfrm flipV="1">
          <a:off x="17988280" y="6754368"/>
          <a:ext cx="78994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64262</xdr:rowOff>
    </xdr:from>
    <xdr:to>
      <xdr:col>98</xdr:col>
      <xdr:colOff>38100</xdr:colOff>
      <xdr:row>40</xdr:row>
      <xdr:rowOff>165862</xdr:rowOff>
    </xdr:to>
    <xdr:sp macro="" textlink="">
      <xdr:nvSpPr>
        <xdr:cNvPr id="414" name="楕円 413">
          <a:extLst>
            <a:ext uri="{FF2B5EF4-FFF2-40B4-BE49-F238E27FC236}">
              <a16:creationId xmlns:a16="http://schemas.microsoft.com/office/drawing/2014/main" id="{9A1BFF80-5200-4C8F-80D5-C498EC1EB24E}"/>
            </a:ext>
          </a:extLst>
        </xdr:cNvPr>
        <xdr:cNvSpPr/>
      </xdr:nvSpPr>
      <xdr:spPr>
        <a:xfrm>
          <a:off x="16388080" y="67698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47515</xdr:rowOff>
    </xdr:from>
    <xdr:ext cx="469744" cy="259045"/>
    <xdr:sp macro="" textlink="">
      <xdr:nvSpPr>
        <xdr:cNvPr id="415" name="n_1aveValue【認定こども園・幼稚園・保育所】&#10;一人当たり面積">
          <a:extLst>
            <a:ext uri="{FF2B5EF4-FFF2-40B4-BE49-F238E27FC236}">
              <a16:creationId xmlns:a16="http://schemas.microsoft.com/office/drawing/2014/main" id="{64BDB34F-505C-4F4F-A829-F5E6914E3DD0}"/>
            </a:ext>
          </a:extLst>
        </xdr:cNvPr>
        <xdr:cNvSpPr txBox="1"/>
      </xdr:nvSpPr>
      <xdr:spPr>
        <a:xfrm>
          <a:off x="18561127" y="625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52087</xdr:rowOff>
    </xdr:from>
    <xdr:ext cx="469744" cy="259045"/>
    <xdr:sp macro="" textlink="">
      <xdr:nvSpPr>
        <xdr:cNvPr id="416" name="n_2aveValue【認定こども園・幼稚園・保育所】&#10;一人当たり面積">
          <a:extLst>
            <a:ext uri="{FF2B5EF4-FFF2-40B4-BE49-F238E27FC236}">
              <a16:creationId xmlns:a16="http://schemas.microsoft.com/office/drawing/2014/main" id="{FDEBFEC4-FE03-4837-8122-E1DCDC43E7BC}"/>
            </a:ext>
          </a:extLst>
        </xdr:cNvPr>
        <xdr:cNvSpPr txBox="1"/>
      </xdr:nvSpPr>
      <xdr:spPr>
        <a:xfrm>
          <a:off x="17776267"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56659</xdr:rowOff>
    </xdr:from>
    <xdr:ext cx="469744" cy="259045"/>
    <xdr:sp macro="" textlink="">
      <xdr:nvSpPr>
        <xdr:cNvPr id="417" name="n_3aveValue【認定こども園・幼稚園・保育所】&#10;一人当たり面積">
          <a:extLst>
            <a:ext uri="{FF2B5EF4-FFF2-40B4-BE49-F238E27FC236}">
              <a16:creationId xmlns:a16="http://schemas.microsoft.com/office/drawing/2014/main" id="{BD80AD42-F9B7-4AAA-9F8C-947E9A6ED44B}"/>
            </a:ext>
          </a:extLst>
        </xdr:cNvPr>
        <xdr:cNvSpPr txBox="1"/>
      </xdr:nvSpPr>
      <xdr:spPr>
        <a:xfrm>
          <a:off x="17001567"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418" name="n_4aveValue【認定こども園・幼稚園・保育所】&#10;一人当たり面積">
          <a:extLst>
            <a:ext uri="{FF2B5EF4-FFF2-40B4-BE49-F238E27FC236}">
              <a16:creationId xmlns:a16="http://schemas.microsoft.com/office/drawing/2014/main" id="{8423A063-B6BB-4701-94FD-0D380D7CD3DD}"/>
            </a:ext>
          </a:extLst>
        </xdr:cNvPr>
        <xdr:cNvSpPr txBox="1"/>
      </xdr:nvSpPr>
      <xdr:spPr>
        <a:xfrm>
          <a:off x="16226867"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90695</xdr:rowOff>
    </xdr:from>
    <xdr:ext cx="469744" cy="259045"/>
    <xdr:sp macro="" textlink="">
      <xdr:nvSpPr>
        <xdr:cNvPr id="419" name="n_1mainValue【認定こども園・幼稚園・保育所】&#10;一人当たり面積">
          <a:extLst>
            <a:ext uri="{FF2B5EF4-FFF2-40B4-BE49-F238E27FC236}">
              <a16:creationId xmlns:a16="http://schemas.microsoft.com/office/drawing/2014/main" id="{21AC71DE-8B00-4459-8DE9-1D5C425F32D4}"/>
            </a:ext>
          </a:extLst>
        </xdr:cNvPr>
        <xdr:cNvSpPr txBox="1"/>
      </xdr:nvSpPr>
      <xdr:spPr>
        <a:xfrm>
          <a:off x="18561127" y="67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154703</xdr:rowOff>
    </xdr:from>
    <xdr:ext cx="469744" cy="259045"/>
    <xdr:sp macro="" textlink="">
      <xdr:nvSpPr>
        <xdr:cNvPr id="420" name="n_2mainValue【認定こども園・幼稚園・保育所】&#10;一人当たり面積">
          <a:extLst>
            <a:ext uri="{FF2B5EF4-FFF2-40B4-BE49-F238E27FC236}">
              <a16:creationId xmlns:a16="http://schemas.microsoft.com/office/drawing/2014/main" id="{0732EBFC-CB34-4265-9CB7-5C84673474CD}"/>
            </a:ext>
          </a:extLst>
        </xdr:cNvPr>
        <xdr:cNvSpPr txBox="1"/>
      </xdr:nvSpPr>
      <xdr:spPr>
        <a:xfrm>
          <a:off x="17776267" y="686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156989</xdr:rowOff>
    </xdr:from>
    <xdr:ext cx="469744" cy="259045"/>
    <xdr:sp macro="" textlink="">
      <xdr:nvSpPr>
        <xdr:cNvPr id="421" name="n_4mainValue【認定こども園・幼稚園・保育所】&#10;一人当たり面積">
          <a:extLst>
            <a:ext uri="{FF2B5EF4-FFF2-40B4-BE49-F238E27FC236}">
              <a16:creationId xmlns:a16="http://schemas.microsoft.com/office/drawing/2014/main" id="{FE82B28D-567C-41DC-B391-9C63A0581956}"/>
            </a:ext>
          </a:extLst>
        </xdr:cNvPr>
        <xdr:cNvSpPr txBox="1"/>
      </xdr:nvSpPr>
      <xdr:spPr>
        <a:xfrm>
          <a:off x="16226867" y="686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2" name="正方形/長方形 421">
          <a:extLst>
            <a:ext uri="{FF2B5EF4-FFF2-40B4-BE49-F238E27FC236}">
              <a16:creationId xmlns:a16="http://schemas.microsoft.com/office/drawing/2014/main" id="{C8D13C65-8E3C-4B2E-8A67-D5BE7C665E8F}"/>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3" name="正方形/長方形 422">
          <a:extLst>
            <a:ext uri="{FF2B5EF4-FFF2-40B4-BE49-F238E27FC236}">
              <a16:creationId xmlns:a16="http://schemas.microsoft.com/office/drawing/2014/main" id="{4FA42442-65C2-4B56-B8FB-CDB675F56C1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4" name="正方形/長方形 423">
          <a:extLst>
            <a:ext uri="{FF2B5EF4-FFF2-40B4-BE49-F238E27FC236}">
              <a16:creationId xmlns:a16="http://schemas.microsoft.com/office/drawing/2014/main" id="{826F7177-99C8-424F-B500-0B901002CE2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5" name="正方形/長方形 424">
          <a:extLst>
            <a:ext uri="{FF2B5EF4-FFF2-40B4-BE49-F238E27FC236}">
              <a16:creationId xmlns:a16="http://schemas.microsoft.com/office/drawing/2014/main" id="{0791B9F7-DE8B-40C3-A3C9-06A397E16F6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6" name="正方形/長方形 425">
          <a:extLst>
            <a:ext uri="{FF2B5EF4-FFF2-40B4-BE49-F238E27FC236}">
              <a16:creationId xmlns:a16="http://schemas.microsoft.com/office/drawing/2014/main" id="{795AC4AA-3B6A-47DB-95B3-31B3E5FFF7E6}"/>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7" name="正方形/長方形 426">
          <a:extLst>
            <a:ext uri="{FF2B5EF4-FFF2-40B4-BE49-F238E27FC236}">
              <a16:creationId xmlns:a16="http://schemas.microsoft.com/office/drawing/2014/main" id="{13DACD95-F05A-421F-B047-D2AE176BAAC8}"/>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8" name="正方形/長方形 427">
          <a:extLst>
            <a:ext uri="{FF2B5EF4-FFF2-40B4-BE49-F238E27FC236}">
              <a16:creationId xmlns:a16="http://schemas.microsoft.com/office/drawing/2014/main" id="{D7F51111-CFFE-4D22-98CA-3046918CAFA4}"/>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9" name="正方形/長方形 428">
          <a:extLst>
            <a:ext uri="{FF2B5EF4-FFF2-40B4-BE49-F238E27FC236}">
              <a16:creationId xmlns:a16="http://schemas.microsoft.com/office/drawing/2014/main" id="{0EB8ECE5-E658-443D-823A-308A2B91FA0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0" name="テキスト ボックス 429">
          <a:extLst>
            <a:ext uri="{FF2B5EF4-FFF2-40B4-BE49-F238E27FC236}">
              <a16:creationId xmlns:a16="http://schemas.microsoft.com/office/drawing/2014/main" id="{25618E7F-24A2-48D2-92B3-90FAF12C021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1" name="直線コネクタ 430">
          <a:extLst>
            <a:ext uri="{FF2B5EF4-FFF2-40B4-BE49-F238E27FC236}">
              <a16:creationId xmlns:a16="http://schemas.microsoft.com/office/drawing/2014/main" id="{BE4B9688-BAD3-4144-8461-42BC040E56F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32" name="テキスト ボックス 431">
          <a:extLst>
            <a:ext uri="{FF2B5EF4-FFF2-40B4-BE49-F238E27FC236}">
              <a16:creationId xmlns:a16="http://schemas.microsoft.com/office/drawing/2014/main" id="{AD8728C3-C607-4362-AFAD-76D904B30E03}"/>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33" name="直線コネクタ 432">
          <a:extLst>
            <a:ext uri="{FF2B5EF4-FFF2-40B4-BE49-F238E27FC236}">
              <a16:creationId xmlns:a16="http://schemas.microsoft.com/office/drawing/2014/main" id="{8E5D7984-F3D4-462A-879E-47A2D0DA275C}"/>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34" name="テキスト ボックス 433">
          <a:extLst>
            <a:ext uri="{FF2B5EF4-FFF2-40B4-BE49-F238E27FC236}">
              <a16:creationId xmlns:a16="http://schemas.microsoft.com/office/drawing/2014/main" id="{FD31851F-FED0-4401-84A6-59B5B29F3A55}"/>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5" name="直線コネクタ 434">
          <a:extLst>
            <a:ext uri="{FF2B5EF4-FFF2-40B4-BE49-F238E27FC236}">
              <a16:creationId xmlns:a16="http://schemas.microsoft.com/office/drawing/2014/main" id="{DE195302-97E5-40B4-B4BF-C87A00C20492}"/>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6" name="テキスト ボックス 435">
          <a:extLst>
            <a:ext uri="{FF2B5EF4-FFF2-40B4-BE49-F238E27FC236}">
              <a16:creationId xmlns:a16="http://schemas.microsoft.com/office/drawing/2014/main" id="{A6A28ACE-1F89-431E-AE96-5E723D21D6E6}"/>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7" name="直線コネクタ 436">
          <a:extLst>
            <a:ext uri="{FF2B5EF4-FFF2-40B4-BE49-F238E27FC236}">
              <a16:creationId xmlns:a16="http://schemas.microsoft.com/office/drawing/2014/main" id="{1AC1FCEA-A445-4717-AD46-E6C024B448AC}"/>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8" name="テキスト ボックス 437">
          <a:extLst>
            <a:ext uri="{FF2B5EF4-FFF2-40B4-BE49-F238E27FC236}">
              <a16:creationId xmlns:a16="http://schemas.microsoft.com/office/drawing/2014/main" id="{DD7D150E-B1CE-4A8D-BBD4-B4B118643203}"/>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9" name="直線コネクタ 438">
          <a:extLst>
            <a:ext uri="{FF2B5EF4-FFF2-40B4-BE49-F238E27FC236}">
              <a16:creationId xmlns:a16="http://schemas.microsoft.com/office/drawing/2014/main" id="{9512EB89-ED90-421C-A11C-DD74632DE8ED}"/>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0" name="テキスト ボックス 439">
          <a:extLst>
            <a:ext uri="{FF2B5EF4-FFF2-40B4-BE49-F238E27FC236}">
              <a16:creationId xmlns:a16="http://schemas.microsoft.com/office/drawing/2014/main" id="{42FEBBDC-2868-4CE5-BB42-FE958718694F}"/>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1" name="直線コネクタ 440">
          <a:extLst>
            <a:ext uri="{FF2B5EF4-FFF2-40B4-BE49-F238E27FC236}">
              <a16:creationId xmlns:a16="http://schemas.microsoft.com/office/drawing/2014/main" id="{EFB4B85E-F019-4BBB-B799-B1EF5AF51C7C}"/>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2" name="テキスト ボックス 441">
          <a:extLst>
            <a:ext uri="{FF2B5EF4-FFF2-40B4-BE49-F238E27FC236}">
              <a16:creationId xmlns:a16="http://schemas.microsoft.com/office/drawing/2014/main" id="{75396B25-8672-4860-80E8-8544C34F9223}"/>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3" name="直線コネクタ 442">
          <a:extLst>
            <a:ext uri="{FF2B5EF4-FFF2-40B4-BE49-F238E27FC236}">
              <a16:creationId xmlns:a16="http://schemas.microsoft.com/office/drawing/2014/main" id="{97C693D9-2C4D-4F9E-8BEE-B9474361743E}"/>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44" name="テキスト ボックス 443">
          <a:extLst>
            <a:ext uri="{FF2B5EF4-FFF2-40B4-BE49-F238E27FC236}">
              <a16:creationId xmlns:a16="http://schemas.microsoft.com/office/drawing/2014/main" id="{B953F08E-7166-42D4-8B2F-22DFB136F84C}"/>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5" name="直線コネクタ 444">
          <a:extLst>
            <a:ext uri="{FF2B5EF4-FFF2-40B4-BE49-F238E27FC236}">
              <a16:creationId xmlns:a16="http://schemas.microsoft.com/office/drawing/2014/main" id="{944B56A7-5F37-4407-B687-3FCE7FD0872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46" name="テキスト ボックス 445">
          <a:extLst>
            <a:ext uri="{FF2B5EF4-FFF2-40B4-BE49-F238E27FC236}">
              <a16:creationId xmlns:a16="http://schemas.microsoft.com/office/drawing/2014/main" id="{1A4B39AC-A093-4FD0-9559-0D289184E22E}"/>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7" name="【学校施設】&#10;有形固定資産減価償却率グラフ枠">
          <a:extLst>
            <a:ext uri="{FF2B5EF4-FFF2-40B4-BE49-F238E27FC236}">
              <a16:creationId xmlns:a16="http://schemas.microsoft.com/office/drawing/2014/main" id="{462BD9E7-6DEA-404C-81A7-AC599954946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120831</xdr:rowOff>
    </xdr:to>
    <xdr:cxnSp macro="">
      <xdr:nvCxnSpPr>
        <xdr:cNvPr id="448" name="直線コネクタ 447">
          <a:extLst>
            <a:ext uri="{FF2B5EF4-FFF2-40B4-BE49-F238E27FC236}">
              <a16:creationId xmlns:a16="http://schemas.microsoft.com/office/drawing/2014/main" id="{2CB16DCF-ED83-4651-9495-2EBCBCDBC788}"/>
            </a:ext>
          </a:extLst>
        </xdr:cNvPr>
        <xdr:cNvCxnSpPr/>
      </xdr:nvCxnSpPr>
      <xdr:spPr>
        <a:xfrm flipV="1">
          <a:off x="14375764" y="9410700"/>
          <a:ext cx="0" cy="1439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124658</xdr:rowOff>
    </xdr:from>
    <xdr:ext cx="405111" cy="259045"/>
    <xdr:sp macro="" textlink="">
      <xdr:nvSpPr>
        <xdr:cNvPr id="449" name="【学校施設】&#10;有形固定資産減価償却率最小値テキスト">
          <a:extLst>
            <a:ext uri="{FF2B5EF4-FFF2-40B4-BE49-F238E27FC236}">
              <a16:creationId xmlns:a16="http://schemas.microsoft.com/office/drawing/2014/main" id="{9A02CBD1-3174-4739-8DCC-9DFDD02641C0}"/>
            </a:ext>
          </a:extLst>
        </xdr:cNvPr>
        <xdr:cNvSpPr txBox="1"/>
      </xdr:nvSpPr>
      <xdr:spPr>
        <a:xfrm>
          <a:off x="14414500" y="10853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120831</xdr:rowOff>
    </xdr:from>
    <xdr:to>
      <xdr:col>86</xdr:col>
      <xdr:colOff>25400</xdr:colOff>
      <xdr:row>64</xdr:row>
      <xdr:rowOff>120831</xdr:rowOff>
    </xdr:to>
    <xdr:cxnSp macro="">
      <xdr:nvCxnSpPr>
        <xdr:cNvPr id="450" name="直線コネクタ 449">
          <a:extLst>
            <a:ext uri="{FF2B5EF4-FFF2-40B4-BE49-F238E27FC236}">
              <a16:creationId xmlns:a16="http://schemas.microsoft.com/office/drawing/2014/main" id="{8DF9FA54-8D25-4AE7-9558-26F812EB7A21}"/>
            </a:ext>
          </a:extLst>
        </xdr:cNvPr>
        <xdr:cNvCxnSpPr/>
      </xdr:nvCxnSpPr>
      <xdr:spPr>
        <a:xfrm>
          <a:off x="142875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451" name="【学校施設】&#10;有形固定資産減価償却率最大値テキスト">
          <a:extLst>
            <a:ext uri="{FF2B5EF4-FFF2-40B4-BE49-F238E27FC236}">
              <a16:creationId xmlns:a16="http://schemas.microsoft.com/office/drawing/2014/main" id="{969F1AF3-7A48-4362-9BDF-943BC9C22DB2}"/>
            </a:ext>
          </a:extLst>
        </xdr:cNvPr>
        <xdr:cNvSpPr txBox="1"/>
      </xdr:nvSpPr>
      <xdr:spPr>
        <a:xfrm>
          <a:off x="144145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452" name="直線コネクタ 451">
          <a:extLst>
            <a:ext uri="{FF2B5EF4-FFF2-40B4-BE49-F238E27FC236}">
              <a16:creationId xmlns:a16="http://schemas.microsoft.com/office/drawing/2014/main" id="{73BCDDD1-45C8-4C5D-8389-B1E95FD4765C}"/>
            </a:ext>
          </a:extLst>
        </xdr:cNvPr>
        <xdr:cNvCxnSpPr/>
      </xdr:nvCxnSpPr>
      <xdr:spPr>
        <a:xfrm>
          <a:off x="1428750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453" name="【学校施設】&#10;有形固定資産減価償却率平均値テキスト">
          <a:extLst>
            <a:ext uri="{FF2B5EF4-FFF2-40B4-BE49-F238E27FC236}">
              <a16:creationId xmlns:a16="http://schemas.microsoft.com/office/drawing/2014/main" id="{C3F95B3A-82A5-4B15-8AE5-E6E33A5B891C}"/>
            </a:ext>
          </a:extLst>
        </xdr:cNvPr>
        <xdr:cNvSpPr txBox="1"/>
      </xdr:nvSpPr>
      <xdr:spPr>
        <a:xfrm>
          <a:off x="14414500" y="10016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454" name="フローチャート: 判断 453">
          <a:extLst>
            <a:ext uri="{FF2B5EF4-FFF2-40B4-BE49-F238E27FC236}">
              <a16:creationId xmlns:a16="http://schemas.microsoft.com/office/drawing/2014/main" id="{03A27912-110C-4876-9F07-E8F25B0AE7EC}"/>
            </a:ext>
          </a:extLst>
        </xdr:cNvPr>
        <xdr:cNvSpPr/>
      </xdr:nvSpPr>
      <xdr:spPr>
        <a:xfrm>
          <a:off x="14325600" y="1016108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455" name="フローチャート: 判断 454">
          <a:extLst>
            <a:ext uri="{FF2B5EF4-FFF2-40B4-BE49-F238E27FC236}">
              <a16:creationId xmlns:a16="http://schemas.microsoft.com/office/drawing/2014/main" id="{BCE47E24-9560-4B92-840F-3B7AEB703DD0}"/>
            </a:ext>
          </a:extLst>
        </xdr:cNvPr>
        <xdr:cNvSpPr/>
      </xdr:nvSpPr>
      <xdr:spPr>
        <a:xfrm>
          <a:off x="1357884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37374</xdr:rowOff>
    </xdr:from>
    <xdr:to>
      <xdr:col>76</xdr:col>
      <xdr:colOff>165100</xdr:colOff>
      <xdr:row>60</xdr:row>
      <xdr:rowOff>138974</xdr:rowOff>
    </xdr:to>
    <xdr:sp macro="" textlink="">
      <xdr:nvSpPr>
        <xdr:cNvPr id="456" name="フローチャート: 判断 455">
          <a:extLst>
            <a:ext uri="{FF2B5EF4-FFF2-40B4-BE49-F238E27FC236}">
              <a16:creationId xmlns:a16="http://schemas.microsoft.com/office/drawing/2014/main" id="{BEA2274E-B083-4C10-9411-3C4016941291}"/>
            </a:ext>
          </a:extLst>
        </xdr:cNvPr>
        <xdr:cNvSpPr/>
      </xdr:nvSpPr>
      <xdr:spPr>
        <a:xfrm>
          <a:off x="1280414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457" name="フローチャート: 判断 456">
          <a:extLst>
            <a:ext uri="{FF2B5EF4-FFF2-40B4-BE49-F238E27FC236}">
              <a16:creationId xmlns:a16="http://schemas.microsoft.com/office/drawing/2014/main" id="{ACA7DF06-51AA-4B11-8554-5C01A34BD87B}"/>
            </a:ext>
          </a:extLst>
        </xdr:cNvPr>
        <xdr:cNvSpPr/>
      </xdr:nvSpPr>
      <xdr:spPr>
        <a:xfrm>
          <a:off x="12029440" y="100663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458" name="フローチャート: 判断 457">
          <a:extLst>
            <a:ext uri="{FF2B5EF4-FFF2-40B4-BE49-F238E27FC236}">
              <a16:creationId xmlns:a16="http://schemas.microsoft.com/office/drawing/2014/main" id="{2618CF24-C487-4FA9-A1D8-4F1CDF84CA3C}"/>
            </a:ext>
          </a:extLst>
        </xdr:cNvPr>
        <xdr:cNvSpPr/>
      </xdr:nvSpPr>
      <xdr:spPr>
        <a:xfrm>
          <a:off x="11231880" y="10001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9" name="テキスト ボックス 458">
          <a:extLst>
            <a:ext uri="{FF2B5EF4-FFF2-40B4-BE49-F238E27FC236}">
              <a16:creationId xmlns:a16="http://schemas.microsoft.com/office/drawing/2014/main" id="{45AFB8EA-C638-47C8-8976-E5680F36FAAB}"/>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0" name="テキスト ボックス 459">
          <a:extLst>
            <a:ext uri="{FF2B5EF4-FFF2-40B4-BE49-F238E27FC236}">
              <a16:creationId xmlns:a16="http://schemas.microsoft.com/office/drawing/2014/main" id="{4BB896BB-15D7-4638-8CF7-EF2D6805E33B}"/>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1" name="テキスト ボックス 460">
          <a:extLst>
            <a:ext uri="{FF2B5EF4-FFF2-40B4-BE49-F238E27FC236}">
              <a16:creationId xmlns:a16="http://schemas.microsoft.com/office/drawing/2014/main" id="{DB92B2E4-BE55-491B-A482-0AB0787DF05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2" name="テキスト ボックス 461">
          <a:extLst>
            <a:ext uri="{FF2B5EF4-FFF2-40B4-BE49-F238E27FC236}">
              <a16:creationId xmlns:a16="http://schemas.microsoft.com/office/drawing/2014/main" id="{17E889D3-FDF7-4C04-A5B2-9C221942EBE6}"/>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3" name="テキスト ボックス 462">
          <a:extLst>
            <a:ext uri="{FF2B5EF4-FFF2-40B4-BE49-F238E27FC236}">
              <a16:creationId xmlns:a16="http://schemas.microsoft.com/office/drawing/2014/main" id="{DC417306-869C-4450-8776-4F3D0FC4463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464" name="楕円 463">
          <a:extLst>
            <a:ext uri="{FF2B5EF4-FFF2-40B4-BE49-F238E27FC236}">
              <a16:creationId xmlns:a16="http://schemas.microsoft.com/office/drawing/2014/main" id="{E3469E8B-D0A2-45C4-ADD0-968F4121C6E4}"/>
            </a:ext>
          </a:extLst>
        </xdr:cNvPr>
        <xdr:cNvSpPr/>
      </xdr:nvSpPr>
      <xdr:spPr>
        <a:xfrm>
          <a:off x="14325600" y="1021987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139899</xdr:rowOff>
    </xdr:from>
    <xdr:ext cx="405111" cy="259045"/>
    <xdr:sp macro="" textlink="">
      <xdr:nvSpPr>
        <xdr:cNvPr id="465" name="【学校施設】&#10;有形固定資産減価償却率該当値テキスト">
          <a:extLst>
            <a:ext uri="{FF2B5EF4-FFF2-40B4-BE49-F238E27FC236}">
              <a16:creationId xmlns:a16="http://schemas.microsoft.com/office/drawing/2014/main" id="{EAE6A589-5B4C-4A2E-814D-546FC06C6D36}"/>
            </a:ext>
          </a:extLst>
        </xdr:cNvPr>
        <xdr:cNvSpPr txBox="1"/>
      </xdr:nvSpPr>
      <xdr:spPr>
        <a:xfrm>
          <a:off x="14414500"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61867</xdr:rowOff>
    </xdr:from>
    <xdr:to>
      <xdr:col>81</xdr:col>
      <xdr:colOff>101600</xdr:colOff>
      <xdr:row>61</xdr:row>
      <xdr:rowOff>163467</xdr:rowOff>
    </xdr:to>
    <xdr:sp macro="" textlink="">
      <xdr:nvSpPr>
        <xdr:cNvPr id="466" name="楕円 465">
          <a:extLst>
            <a:ext uri="{FF2B5EF4-FFF2-40B4-BE49-F238E27FC236}">
              <a16:creationId xmlns:a16="http://schemas.microsoft.com/office/drawing/2014/main" id="{573A1614-FEE3-430C-81B7-4BFD64B1FA06}"/>
            </a:ext>
          </a:extLst>
        </xdr:cNvPr>
        <xdr:cNvSpPr/>
      </xdr:nvSpPr>
      <xdr:spPr>
        <a:xfrm>
          <a:off x="13578840" y="1028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40822</xdr:rowOff>
    </xdr:from>
    <xdr:to>
      <xdr:col>85</xdr:col>
      <xdr:colOff>127000</xdr:colOff>
      <xdr:row>61</xdr:row>
      <xdr:rowOff>112667</xdr:rowOff>
    </xdr:to>
    <xdr:cxnSp macro="">
      <xdr:nvCxnSpPr>
        <xdr:cNvPr id="467" name="直線コネクタ 466">
          <a:extLst>
            <a:ext uri="{FF2B5EF4-FFF2-40B4-BE49-F238E27FC236}">
              <a16:creationId xmlns:a16="http://schemas.microsoft.com/office/drawing/2014/main" id="{62CD7B7B-9324-4707-9FA7-07E375C5FCD4}"/>
            </a:ext>
          </a:extLst>
        </xdr:cNvPr>
        <xdr:cNvCxnSpPr/>
      </xdr:nvCxnSpPr>
      <xdr:spPr>
        <a:xfrm flipV="1">
          <a:off x="13629640" y="10266862"/>
          <a:ext cx="74676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164737</xdr:rowOff>
    </xdr:from>
    <xdr:to>
      <xdr:col>76</xdr:col>
      <xdr:colOff>165100</xdr:colOff>
      <xdr:row>61</xdr:row>
      <xdr:rowOff>94887</xdr:rowOff>
    </xdr:to>
    <xdr:sp macro="" textlink="">
      <xdr:nvSpPr>
        <xdr:cNvPr id="468" name="楕円 467">
          <a:extLst>
            <a:ext uri="{FF2B5EF4-FFF2-40B4-BE49-F238E27FC236}">
              <a16:creationId xmlns:a16="http://schemas.microsoft.com/office/drawing/2014/main" id="{82230E7D-6E8B-45CC-8820-C2198BFD02FC}"/>
            </a:ext>
          </a:extLst>
        </xdr:cNvPr>
        <xdr:cNvSpPr/>
      </xdr:nvSpPr>
      <xdr:spPr>
        <a:xfrm>
          <a:off x="12804140" y="102231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44087</xdr:rowOff>
    </xdr:from>
    <xdr:to>
      <xdr:col>81</xdr:col>
      <xdr:colOff>50800</xdr:colOff>
      <xdr:row>61</xdr:row>
      <xdr:rowOff>112667</xdr:rowOff>
    </xdr:to>
    <xdr:cxnSp macro="">
      <xdr:nvCxnSpPr>
        <xdr:cNvPr id="469" name="直線コネクタ 468">
          <a:extLst>
            <a:ext uri="{FF2B5EF4-FFF2-40B4-BE49-F238E27FC236}">
              <a16:creationId xmlns:a16="http://schemas.microsoft.com/office/drawing/2014/main" id="{649B8D4C-FF14-4B69-AC80-8B2DC9E8E9B2}"/>
            </a:ext>
          </a:extLst>
        </xdr:cNvPr>
        <xdr:cNvCxnSpPr/>
      </xdr:nvCxnSpPr>
      <xdr:spPr>
        <a:xfrm>
          <a:off x="12854940" y="10270127"/>
          <a:ext cx="7747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17780</xdr:rowOff>
    </xdr:from>
    <xdr:to>
      <xdr:col>67</xdr:col>
      <xdr:colOff>101600</xdr:colOff>
      <xdr:row>60</xdr:row>
      <xdr:rowOff>119380</xdr:rowOff>
    </xdr:to>
    <xdr:sp macro="" textlink="">
      <xdr:nvSpPr>
        <xdr:cNvPr id="470" name="楕円 469">
          <a:extLst>
            <a:ext uri="{FF2B5EF4-FFF2-40B4-BE49-F238E27FC236}">
              <a16:creationId xmlns:a16="http://schemas.microsoft.com/office/drawing/2014/main" id="{62BEB211-14BA-485A-A397-39CBD93A3432}"/>
            </a:ext>
          </a:extLst>
        </xdr:cNvPr>
        <xdr:cNvSpPr/>
      </xdr:nvSpPr>
      <xdr:spPr>
        <a:xfrm>
          <a:off x="1123188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13443</xdr:rowOff>
    </xdr:from>
    <xdr:ext cx="405111" cy="259045"/>
    <xdr:sp macro="" textlink="">
      <xdr:nvSpPr>
        <xdr:cNvPr id="471" name="n_1aveValue【学校施設】&#10;有形固定資産減価償却率">
          <a:extLst>
            <a:ext uri="{FF2B5EF4-FFF2-40B4-BE49-F238E27FC236}">
              <a16:creationId xmlns:a16="http://schemas.microsoft.com/office/drawing/2014/main" id="{E598E597-4509-456B-94BE-74BA5B2151D1}"/>
            </a:ext>
          </a:extLst>
        </xdr:cNvPr>
        <xdr:cNvSpPr txBox="1"/>
      </xdr:nvSpPr>
      <xdr:spPr>
        <a:xfrm>
          <a:off x="13437244" y="990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155501</xdr:rowOff>
    </xdr:from>
    <xdr:ext cx="405111" cy="259045"/>
    <xdr:sp macro="" textlink="">
      <xdr:nvSpPr>
        <xdr:cNvPr id="472" name="n_2aveValue【学校施設】&#10;有形固定資産減価償却率">
          <a:extLst>
            <a:ext uri="{FF2B5EF4-FFF2-40B4-BE49-F238E27FC236}">
              <a16:creationId xmlns:a16="http://schemas.microsoft.com/office/drawing/2014/main" id="{39626C98-C1BE-4899-AC7C-A498CE3CD6A8}"/>
            </a:ext>
          </a:extLst>
        </xdr:cNvPr>
        <xdr:cNvSpPr txBox="1"/>
      </xdr:nvSpPr>
      <xdr:spPr>
        <a:xfrm>
          <a:off x="12675244" y="987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126110</xdr:rowOff>
    </xdr:from>
    <xdr:ext cx="405111" cy="259045"/>
    <xdr:sp macro="" textlink="">
      <xdr:nvSpPr>
        <xdr:cNvPr id="473" name="n_3aveValue【学校施設】&#10;有形固定資産減価償却率">
          <a:extLst>
            <a:ext uri="{FF2B5EF4-FFF2-40B4-BE49-F238E27FC236}">
              <a16:creationId xmlns:a16="http://schemas.microsoft.com/office/drawing/2014/main" id="{3A4CF607-5C3A-4772-A36E-62BD351EFADC}"/>
            </a:ext>
          </a:extLst>
        </xdr:cNvPr>
        <xdr:cNvSpPr txBox="1"/>
      </xdr:nvSpPr>
      <xdr:spPr>
        <a:xfrm>
          <a:off x="11900544" y="984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474" name="n_4aveValue【学校施設】&#10;有形固定資産減価償却率">
          <a:extLst>
            <a:ext uri="{FF2B5EF4-FFF2-40B4-BE49-F238E27FC236}">
              <a16:creationId xmlns:a16="http://schemas.microsoft.com/office/drawing/2014/main" id="{D2C10272-826F-467B-9919-864A813BD3B1}"/>
            </a:ext>
          </a:extLst>
        </xdr:cNvPr>
        <xdr:cNvSpPr txBox="1"/>
      </xdr:nvSpPr>
      <xdr:spPr>
        <a:xfrm>
          <a:off x="11102984" y="978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154594</xdr:rowOff>
    </xdr:from>
    <xdr:ext cx="405111" cy="259045"/>
    <xdr:sp macro="" textlink="">
      <xdr:nvSpPr>
        <xdr:cNvPr id="475" name="n_1mainValue【学校施設】&#10;有形固定資産減価償却率">
          <a:extLst>
            <a:ext uri="{FF2B5EF4-FFF2-40B4-BE49-F238E27FC236}">
              <a16:creationId xmlns:a16="http://schemas.microsoft.com/office/drawing/2014/main" id="{E9959A48-0F96-472C-8C2D-8CBD9487A06E}"/>
            </a:ext>
          </a:extLst>
        </xdr:cNvPr>
        <xdr:cNvSpPr txBox="1"/>
      </xdr:nvSpPr>
      <xdr:spPr>
        <a:xfrm>
          <a:off x="13437244" y="10380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476" name="n_2mainValue【学校施設】&#10;有形固定資産減価償却率">
          <a:extLst>
            <a:ext uri="{FF2B5EF4-FFF2-40B4-BE49-F238E27FC236}">
              <a16:creationId xmlns:a16="http://schemas.microsoft.com/office/drawing/2014/main" id="{C0ED072A-3AFE-4FC9-82FE-421D45C9E070}"/>
            </a:ext>
          </a:extLst>
        </xdr:cNvPr>
        <xdr:cNvSpPr txBox="1"/>
      </xdr:nvSpPr>
      <xdr:spPr>
        <a:xfrm>
          <a:off x="12675244" y="10312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110507</xdr:rowOff>
    </xdr:from>
    <xdr:ext cx="405111" cy="259045"/>
    <xdr:sp macro="" textlink="">
      <xdr:nvSpPr>
        <xdr:cNvPr id="477" name="n_4mainValue【学校施設】&#10;有形固定資産減価償却率">
          <a:extLst>
            <a:ext uri="{FF2B5EF4-FFF2-40B4-BE49-F238E27FC236}">
              <a16:creationId xmlns:a16="http://schemas.microsoft.com/office/drawing/2014/main" id="{887A243F-8422-4140-A745-663AB7979EF3}"/>
            </a:ext>
          </a:extLst>
        </xdr:cNvPr>
        <xdr:cNvSpPr txBox="1"/>
      </xdr:nvSpPr>
      <xdr:spPr>
        <a:xfrm>
          <a:off x="1110298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8" name="正方形/長方形 477">
          <a:extLst>
            <a:ext uri="{FF2B5EF4-FFF2-40B4-BE49-F238E27FC236}">
              <a16:creationId xmlns:a16="http://schemas.microsoft.com/office/drawing/2014/main" id="{2182629E-B522-4961-BE3A-57EA0EC9EAC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9" name="正方形/長方形 478">
          <a:extLst>
            <a:ext uri="{FF2B5EF4-FFF2-40B4-BE49-F238E27FC236}">
              <a16:creationId xmlns:a16="http://schemas.microsoft.com/office/drawing/2014/main" id="{CCE9582B-4038-4DFC-89B3-688188F57007}"/>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0" name="正方形/長方形 479">
          <a:extLst>
            <a:ext uri="{FF2B5EF4-FFF2-40B4-BE49-F238E27FC236}">
              <a16:creationId xmlns:a16="http://schemas.microsoft.com/office/drawing/2014/main" id="{74320617-9FB0-4A08-A873-D924A4FD109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1" name="正方形/長方形 480">
          <a:extLst>
            <a:ext uri="{FF2B5EF4-FFF2-40B4-BE49-F238E27FC236}">
              <a16:creationId xmlns:a16="http://schemas.microsoft.com/office/drawing/2014/main" id="{2FDB2112-4540-4C57-A0B6-A12D3442C569}"/>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2" name="正方形/長方形 481">
          <a:extLst>
            <a:ext uri="{FF2B5EF4-FFF2-40B4-BE49-F238E27FC236}">
              <a16:creationId xmlns:a16="http://schemas.microsoft.com/office/drawing/2014/main" id="{2A2AD108-C118-492D-8853-D99B02E6977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3" name="正方形/長方形 482">
          <a:extLst>
            <a:ext uri="{FF2B5EF4-FFF2-40B4-BE49-F238E27FC236}">
              <a16:creationId xmlns:a16="http://schemas.microsoft.com/office/drawing/2014/main" id="{B7F7A28B-EC12-406B-9E8D-DED0C088EA1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4" name="正方形/長方形 483">
          <a:extLst>
            <a:ext uri="{FF2B5EF4-FFF2-40B4-BE49-F238E27FC236}">
              <a16:creationId xmlns:a16="http://schemas.microsoft.com/office/drawing/2014/main" id="{8F34B446-79DE-4452-A881-D5DAEACCE09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5" name="正方形/長方形 484">
          <a:extLst>
            <a:ext uri="{FF2B5EF4-FFF2-40B4-BE49-F238E27FC236}">
              <a16:creationId xmlns:a16="http://schemas.microsoft.com/office/drawing/2014/main" id="{F30D19E2-C085-4083-AA86-A38DCB601EC7}"/>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6" name="テキスト ボックス 485">
          <a:extLst>
            <a:ext uri="{FF2B5EF4-FFF2-40B4-BE49-F238E27FC236}">
              <a16:creationId xmlns:a16="http://schemas.microsoft.com/office/drawing/2014/main" id="{1901B1D0-804A-467B-88B9-E72DCCCC2B4D}"/>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7" name="直線コネクタ 486">
          <a:extLst>
            <a:ext uri="{FF2B5EF4-FFF2-40B4-BE49-F238E27FC236}">
              <a16:creationId xmlns:a16="http://schemas.microsoft.com/office/drawing/2014/main" id="{8F176702-91BC-4DD0-AD97-173A39E531D3}"/>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8" name="テキスト ボックス 487">
          <a:extLst>
            <a:ext uri="{FF2B5EF4-FFF2-40B4-BE49-F238E27FC236}">
              <a16:creationId xmlns:a16="http://schemas.microsoft.com/office/drawing/2014/main" id="{74A707CD-3DEB-49A1-B05D-B2D333EDA90C}"/>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489" name="直線コネクタ 488">
          <a:extLst>
            <a:ext uri="{FF2B5EF4-FFF2-40B4-BE49-F238E27FC236}">
              <a16:creationId xmlns:a16="http://schemas.microsoft.com/office/drawing/2014/main" id="{19684402-CF88-40CA-B06E-1D90D298701D}"/>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90" name="テキスト ボックス 489">
          <a:extLst>
            <a:ext uri="{FF2B5EF4-FFF2-40B4-BE49-F238E27FC236}">
              <a16:creationId xmlns:a16="http://schemas.microsoft.com/office/drawing/2014/main" id="{F8765E52-E33F-4ACB-B504-E6B857537D2F}"/>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1" name="直線コネクタ 490">
          <a:extLst>
            <a:ext uri="{FF2B5EF4-FFF2-40B4-BE49-F238E27FC236}">
              <a16:creationId xmlns:a16="http://schemas.microsoft.com/office/drawing/2014/main" id="{4EC23B0E-2D17-42BC-8D7C-93E0B0FE0504}"/>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92" name="テキスト ボックス 491">
          <a:extLst>
            <a:ext uri="{FF2B5EF4-FFF2-40B4-BE49-F238E27FC236}">
              <a16:creationId xmlns:a16="http://schemas.microsoft.com/office/drawing/2014/main" id="{F6E92248-9C23-4047-A4BC-48A17D726529}"/>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93" name="直線コネクタ 492">
          <a:extLst>
            <a:ext uri="{FF2B5EF4-FFF2-40B4-BE49-F238E27FC236}">
              <a16:creationId xmlns:a16="http://schemas.microsoft.com/office/drawing/2014/main" id="{E1B32E14-4C62-4022-8D3C-E1CEF4628A71}"/>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94" name="テキスト ボックス 493">
          <a:extLst>
            <a:ext uri="{FF2B5EF4-FFF2-40B4-BE49-F238E27FC236}">
              <a16:creationId xmlns:a16="http://schemas.microsoft.com/office/drawing/2014/main" id="{106CE8A5-50B7-4964-8ED7-B3C6592604F0}"/>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5" name="直線コネクタ 494">
          <a:extLst>
            <a:ext uri="{FF2B5EF4-FFF2-40B4-BE49-F238E27FC236}">
              <a16:creationId xmlns:a16="http://schemas.microsoft.com/office/drawing/2014/main" id="{0BDD6A4C-C146-45D3-80EB-C31E1743D841}"/>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6" name="テキスト ボックス 495">
          <a:extLst>
            <a:ext uri="{FF2B5EF4-FFF2-40B4-BE49-F238E27FC236}">
              <a16:creationId xmlns:a16="http://schemas.microsoft.com/office/drawing/2014/main" id="{46F9C8E4-09FA-4A90-AC86-DA701AB737AA}"/>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7" name="【学校施設】&#10;一人当たり面積グラフ枠">
          <a:extLst>
            <a:ext uri="{FF2B5EF4-FFF2-40B4-BE49-F238E27FC236}">
              <a16:creationId xmlns:a16="http://schemas.microsoft.com/office/drawing/2014/main" id="{5E53A86D-45EA-4D12-8270-76107D72E9E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149733</xdr:rowOff>
    </xdr:from>
    <xdr:to>
      <xdr:col>116</xdr:col>
      <xdr:colOff>62864</xdr:colOff>
      <xdr:row>62</xdr:row>
      <xdr:rowOff>116586</xdr:rowOff>
    </xdr:to>
    <xdr:cxnSp macro="">
      <xdr:nvCxnSpPr>
        <xdr:cNvPr id="498" name="直線コネクタ 497">
          <a:extLst>
            <a:ext uri="{FF2B5EF4-FFF2-40B4-BE49-F238E27FC236}">
              <a16:creationId xmlns:a16="http://schemas.microsoft.com/office/drawing/2014/main" id="{BB03F59F-CAE6-4C8B-BC17-F5CC3B60693E}"/>
            </a:ext>
          </a:extLst>
        </xdr:cNvPr>
        <xdr:cNvCxnSpPr/>
      </xdr:nvCxnSpPr>
      <xdr:spPr>
        <a:xfrm flipV="1">
          <a:off x="19509104" y="9369933"/>
          <a:ext cx="0"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120413</xdr:rowOff>
    </xdr:from>
    <xdr:ext cx="469744" cy="259045"/>
    <xdr:sp macro="" textlink="">
      <xdr:nvSpPr>
        <xdr:cNvPr id="499" name="【学校施設】&#10;一人当たり面積最小値テキスト">
          <a:extLst>
            <a:ext uri="{FF2B5EF4-FFF2-40B4-BE49-F238E27FC236}">
              <a16:creationId xmlns:a16="http://schemas.microsoft.com/office/drawing/2014/main" id="{01A3D891-D703-4016-973C-901659E3F158}"/>
            </a:ext>
          </a:extLst>
        </xdr:cNvPr>
        <xdr:cNvSpPr txBox="1"/>
      </xdr:nvSpPr>
      <xdr:spPr>
        <a:xfrm>
          <a:off x="19547840" y="1051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116586</xdr:rowOff>
    </xdr:from>
    <xdr:to>
      <xdr:col>116</xdr:col>
      <xdr:colOff>152400</xdr:colOff>
      <xdr:row>62</xdr:row>
      <xdr:rowOff>116586</xdr:rowOff>
    </xdr:to>
    <xdr:cxnSp macro="">
      <xdr:nvCxnSpPr>
        <xdr:cNvPr id="500" name="直線コネクタ 499">
          <a:extLst>
            <a:ext uri="{FF2B5EF4-FFF2-40B4-BE49-F238E27FC236}">
              <a16:creationId xmlns:a16="http://schemas.microsoft.com/office/drawing/2014/main" id="{2D0DEC14-BD51-47BD-BC9E-0C43469FE6A6}"/>
            </a:ext>
          </a:extLst>
        </xdr:cNvPr>
        <xdr:cNvCxnSpPr/>
      </xdr:nvCxnSpPr>
      <xdr:spPr>
        <a:xfrm>
          <a:off x="19443700" y="10510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96410</xdr:rowOff>
    </xdr:from>
    <xdr:ext cx="469744" cy="259045"/>
    <xdr:sp macro="" textlink="">
      <xdr:nvSpPr>
        <xdr:cNvPr id="501" name="【学校施設】&#10;一人当たり面積最大値テキスト">
          <a:extLst>
            <a:ext uri="{FF2B5EF4-FFF2-40B4-BE49-F238E27FC236}">
              <a16:creationId xmlns:a16="http://schemas.microsoft.com/office/drawing/2014/main" id="{B14D09DF-51F4-4814-80DD-D6C46B68D480}"/>
            </a:ext>
          </a:extLst>
        </xdr:cNvPr>
        <xdr:cNvSpPr txBox="1"/>
      </xdr:nvSpPr>
      <xdr:spPr>
        <a:xfrm>
          <a:off x="19547840" y="914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149733</xdr:rowOff>
    </xdr:from>
    <xdr:to>
      <xdr:col>116</xdr:col>
      <xdr:colOff>152400</xdr:colOff>
      <xdr:row>55</xdr:row>
      <xdr:rowOff>149733</xdr:rowOff>
    </xdr:to>
    <xdr:cxnSp macro="">
      <xdr:nvCxnSpPr>
        <xdr:cNvPr id="502" name="直線コネクタ 501">
          <a:extLst>
            <a:ext uri="{FF2B5EF4-FFF2-40B4-BE49-F238E27FC236}">
              <a16:creationId xmlns:a16="http://schemas.microsoft.com/office/drawing/2014/main" id="{6C806529-C1F7-4F3D-8252-803586F53969}"/>
            </a:ext>
          </a:extLst>
        </xdr:cNvPr>
        <xdr:cNvCxnSpPr/>
      </xdr:nvCxnSpPr>
      <xdr:spPr>
        <a:xfrm>
          <a:off x="19443700" y="93699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101808</xdr:rowOff>
    </xdr:from>
    <xdr:ext cx="469744" cy="259045"/>
    <xdr:sp macro="" textlink="">
      <xdr:nvSpPr>
        <xdr:cNvPr id="503" name="【学校施設】&#10;一人当たり面積平均値テキスト">
          <a:extLst>
            <a:ext uri="{FF2B5EF4-FFF2-40B4-BE49-F238E27FC236}">
              <a16:creationId xmlns:a16="http://schemas.microsoft.com/office/drawing/2014/main" id="{0524FCA9-7BCE-4152-B0A2-3EFB8F7A4D26}"/>
            </a:ext>
          </a:extLst>
        </xdr:cNvPr>
        <xdr:cNvSpPr txBox="1"/>
      </xdr:nvSpPr>
      <xdr:spPr>
        <a:xfrm>
          <a:off x="19547840" y="9992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78931</xdr:rowOff>
    </xdr:from>
    <xdr:to>
      <xdr:col>116</xdr:col>
      <xdr:colOff>114300</xdr:colOff>
      <xdr:row>61</xdr:row>
      <xdr:rowOff>9081</xdr:rowOff>
    </xdr:to>
    <xdr:sp macro="" textlink="">
      <xdr:nvSpPr>
        <xdr:cNvPr id="504" name="フローチャート: 判断 503">
          <a:extLst>
            <a:ext uri="{FF2B5EF4-FFF2-40B4-BE49-F238E27FC236}">
              <a16:creationId xmlns:a16="http://schemas.microsoft.com/office/drawing/2014/main" id="{771F3561-47D7-43F4-9366-571FBCE0B4F4}"/>
            </a:ext>
          </a:extLst>
        </xdr:cNvPr>
        <xdr:cNvSpPr/>
      </xdr:nvSpPr>
      <xdr:spPr>
        <a:xfrm>
          <a:off x="19458940" y="10137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111506</xdr:rowOff>
    </xdr:from>
    <xdr:to>
      <xdr:col>112</xdr:col>
      <xdr:colOff>38100</xdr:colOff>
      <xdr:row>61</xdr:row>
      <xdr:rowOff>41656</xdr:rowOff>
    </xdr:to>
    <xdr:sp macro="" textlink="">
      <xdr:nvSpPr>
        <xdr:cNvPr id="505" name="フローチャート: 判断 504">
          <a:extLst>
            <a:ext uri="{FF2B5EF4-FFF2-40B4-BE49-F238E27FC236}">
              <a16:creationId xmlns:a16="http://schemas.microsoft.com/office/drawing/2014/main" id="{983E0A55-1151-4FDE-9BAF-3656F1822292}"/>
            </a:ext>
          </a:extLst>
        </xdr:cNvPr>
        <xdr:cNvSpPr/>
      </xdr:nvSpPr>
      <xdr:spPr>
        <a:xfrm>
          <a:off x="18735040" y="101699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112649</xdr:rowOff>
    </xdr:from>
    <xdr:to>
      <xdr:col>107</xdr:col>
      <xdr:colOff>101600</xdr:colOff>
      <xdr:row>61</xdr:row>
      <xdr:rowOff>42799</xdr:rowOff>
    </xdr:to>
    <xdr:sp macro="" textlink="">
      <xdr:nvSpPr>
        <xdr:cNvPr id="506" name="フローチャート: 判断 505">
          <a:extLst>
            <a:ext uri="{FF2B5EF4-FFF2-40B4-BE49-F238E27FC236}">
              <a16:creationId xmlns:a16="http://schemas.microsoft.com/office/drawing/2014/main" id="{68872503-A266-4FEE-A6AE-D14AED6519A7}"/>
            </a:ext>
          </a:extLst>
        </xdr:cNvPr>
        <xdr:cNvSpPr/>
      </xdr:nvSpPr>
      <xdr:spPr>
        <a:xfrm>
          <a:off x="17937480" y="101710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507" name="フローチャート: 判断 506">
          <a:extLst>
            <a:ext uri="{FF2B5EF4-FFF2-40B4-BE49-F238E27FC236}">
              <a16:creationId xmlns:a16="http://schemas.microsoft.com/office/drawing/2014/main" id="{24B00ED1-3E0E-4530-838D-31D78C189C9E}"/>
            </a:ext>
          </a:extLst>
        </xdr:cNvPr>
        <xdr:cNvSpPr/>
      </xdr:nvSpPr>
      <xdr:spPr>
        <a:xfrm>
          <a:off x="17162780" y="101939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123507</xdr:rowOff>
    </xdr:from>
    <xdr:to>
      <xdr:col>98</xdr:col>
      <xdr:colOff>38100</xdr:colOff>
      <xdr:row>61</xdr:row>
      <xdr:rowOff>53657</xdr:rowOff>
    </xdr:to>
    <xdr:sp macro="" textlink="">
      <xdr:nvSpPr>
        <xdr:cNvPr id="508" name="フローチャート: 判断 507">
          <a:extLst>
            <a:ext uri="{FF2B5EF4-FFF2-40B4-BE49-F238E27FC236}">
              <a16:creationId xmlns:a16="http://schemas.microsoft.com/office/drawing/2014/main" id="{C5FCCEC7-5450-4776-AFFC-1EFD6760B76F}"/>
            </a:ext>
          </a:extLst>
        </xdr:cNvPr>
        <xdr:cNvSpPr/>
      </xdr:nvSpPr>
      <xdr:spPr>
        <a:xfrm>
          <a:off x="16388080" y="101819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B424414-96C1-403A-87BC-D64709A2D5E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9C3DC3A6-BB13-463E-8536-FFFD8AE748B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7E688B32-8ECC-4341-B2C1-120D4F91B66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61D0C4CA-0E67-46A9-A9B9-51DE86F5076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C548F57A-E4F9-4797-A287-1B482DD981A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156655</xdr:rowOff>
    </xdr:from>
    <xdr:to>
      <xdr:col>116</xdr:col>
      <xdr:colOff>114300</xdr:colOff>
      <xdr:row>61</xdr:row>
      <xdr:rowOff>86805</xdr:rowOff>
    </xdr:to>
    <xdr:sp macro="" textlink="">
      <xdr:nvSpPr>
        <xdr:cNvPr id="514" name="楕円 513">
          <a:extLst>
            <a:ext uri="{FF2B5EF4-FFF2-40B4-BE49-F238E27FC236}">
              <a16:creationId xmlns:a16="http://schemas.microsoft.com/office/drawing/2014/main" id="{B6B59B50-C8FB-43A7-8A52-3EA2EBB59262}"/>
            </a:ext>
          </a:extLst>
        </xdr:cNvPr>
        <xdr:cNvSpPr/>
      </xdr:nvSpPr>
      <xdr:spPr>
        <a:xfrm>
          <a:off x="19458940" y="10215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135082</xdr:rowOff>
    </xdr:from>
    <xdr:ext cx="469744" cy="259045"/>
    <xdr:sp macro="" textlink="">
      <xdr:nvSpPr>
        <xdr:cNvPr id="515" name="【学校施設】&#10;一人当たり面積該当値テキスト">
          <a:extLst>
            <a:ext uri="{FF2B5EF4-FFF2-40B4-BE49-F238E27FC236}">
              <a16:creationId xmlns:a16="http://schemas.microsoft.com/office/drawing/2014/main" id="{F06B4A8E-6E3E-48DD-B259-4AA7815BDAC7}"/>
            </a:ext>
          </a:extLst>
        </xdr:cNvPr>
        <xdr:cNvSpPr txBox="1"/>
      </xdr:nvSpPr>
      <xdr:spPr>
        <a:xfrm>
          <a:off x="19547840" y="1019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158369</xdr:rowOff>
    </xdr:from>
    <xdr:to>
      <xdr:col>112</xdr:col>
      <xdr:colOff>38100</xdr:colOff>
      <xdr:row>61</xdr:row>
      <xdr:rowOff>88519</xdr:rowOff>
    </xdr:to>
    <xdr:sp macro="" textlink="">
      <xdr:nvSpPr>
        <xdr:cNvPr id="516" name="楕円 515">
          <a:extLst>
            <a:ext uri="{FF2B5EF4-FFF2-40B4-BE49-F238E27FC236}">
              <a16:creationId xmlns:a16="http://schemas.microsoft.com/office/drawing/2014/main" id="{9845C296-6CCA-4C42-9274-CD980EF32CD4}"/>
            </a:ext>
          </a:extLst>
        </xdr:cNvPr>
        <xdr:cNvSpPr/>
      </xdr:nvSpPr>
      <xdr:spPr>
        <a:xfrm>
          <a:off x="18735040" y="102167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36005</xdr:rowOff>
    </xdr:from>
    <xdr:to>
      <xdr:col>116</xdr:col>
      <xdr:colOff>63500</xdr:colOff>
      <xdr:row>61</xdr:row>
      <xdr:rowOff>37719</xdr:rowOff>
    </xdr:to>
    <xdr:cxnSp macro="">
      <xdr:nvCxnSpPr>
        <xdr:cNvPr id="517" name="直線コネクタ 516">
          <a:extLst>
            <a:ext uri="{FF2B5EF4-FFF2-40B4-BE49-F238E27FC236}">
              <a16:creationId xmlns:a16="http://schemas.microsoft.com/office/drawing/2014/main" id="{9A952E13-656C-41AF-BE21-85A72C49E48F}"/>
            </a:ext>
          </a:extLst>
        </xdr:cNvPr>
        <xdr:cNvCxnSpPr/>
      </xdr:nvCxnSpPr>
      <xdr:spPr>
        <a:xfrm flipV="1">
          <a:off x="18778220" y="10262045"/>
          <a:ext cx="73152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163513</xdr:rowOff>
    </xdr:from>
    <xdr:to>
      <xdr:col>107</xdr:col>
      <xdr:colOff>101600</xdr:colOff>
      <xdr:row>61</xdr:row>
      <xdr:rowOff>93663</xdr:rowOff>
    </xdr:to>
    <xdr:sp macro="" textlink="">
      <xdr:nvSpPr>
        <xdr:cNvPr id="518" name="楕円 517">
          <a:extLst>
            <a:ext uri="{FF2B5EF4-FFF2-40B4-BE49-F238E27FC236}">
              <a16:creationId xmlns:a16="http://schemas.microsoft.com/office/drawing/2014/main" id="{11AA445D-BA50-4BBD-8BB7-ABB7990DC718}"/>
            </a:ext>
          </a:extLst>
        </xdr:cNvPr>
        <xdr:cNvSpPr/>
      </xdr:nvSpPr>
      <xdr:spPr>
        <a:xfrm>
          <a:off x="17937480" y="102219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37719</xdr:rowOff>
    </xdr:from>
    <xdr:to>
      <xdr:col>111</xdr:col>
      <xdr:colOff>177800</xdr:colOff>
      <xdr:row>61</xdr:row>
      <xdr:rowOff>42863</xdr:rowOff>
    </xdr:to>
    <xdr:cxnSp macro="">
      <xdr:nvCxnSpPr>
        <xdr:cNvPr id="519" name="直線コネクタ 518">
          <a:extLst>
            <a:ext uri="{FF2B5EF4-FFF2-40B4-BE49-F238E27FC236}">
              <a16:creationId xmlns:a16="http://schemas.microsoft.com/office/drawing/2014/main" id="{DAB4F1E9-2768-4156-B8A5-8CDACF3697C6}"/>
            </a:ext>
          </a:extLst>
        </xdr:cNvPr>
        <xdr:cNvCxnSpPr/>
      </xdr:nvCxnSpPr>
      <xdr:spPr>
        <a:xfrm flipV="1">
          <a:off x="17988280" y="10263759"/>
          <a:ext cx="78994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1206</xdr:rowOff>
    </xdr:from>
    <xdr:to>
      <xdr:col>98</xdr:col>
      <xdr:colOff>38100</xdr:colOff>
      <xdr:row>61</xdr:row>
      <xdr:rowOff>102806</xdr:rowOff>
    </xdr:to>
    <xdr:sp macro="" textlink="">
      <xdr:nvSpPr>
        <xdr:cNvPr id="520" name="楕円 519">
          <a:extLst>
            <a:ext uri="{FF2B5EF4-FFF2-40B4-BE49-F238E27FC236}">
              <a16:creationId xmlns:a16="http://schemas.microsoft.com/office/drawing/2014/main" id="{27F7EF89-098A-4E05-B17C-F0077CF20B30}"/>
            </a:ext>
          </a:extLst>
        </xdr:cNvPr>
        <xdr:cNvSpPr/>
      </xdr:nvSpPr>
      <xdr:spPr>
        <a:xfrm>
          <a:off x="16388080" y="102272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58183</xdr:rowOff>
    </xdr:from>
    <xdr:ext cx="469744" cy="259045"/>
    <xdr:sp macro="" textlink="">
      <xdr:nvSpPr>
        <xdr:cNvPr id="521" name="n_1aveValue【学校施設】&#10;一人当たり面積">
          <a:extLst>
            <a:ext uri="{FF2B5EF4-FFF2-40B4-BE49-F238E27FC236}">
              <a16:creationId xmlns:a16="http://schemas.microsoft.com/office/drawing/2014/main" id="{B214DF8B-6D67-4582-B970-DDF76E20B952}"/>
            </a:ext>
          </a:extLst>
        </xdr:cNvPr>
        <xdr:cNvSpPr txBox="1"/>
      </xdr:nvSpPr>
      <xdr:spPr>
        <a:xfrm>
          <a:off x="18561127" y="994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59326</xdr:rowOff>
    </xdr:from>
    <xdr:ext cx="469744" cy="259045"/>
    <xdr:sp macro="" textlink="">
      <xdr:nvSpPr>
        <xdr:cNvPr id="522" name="n_2aveValue【学校施設】&#10;一人当たり面積">
          <a:extLst>
            <a:ext uri="{FF2B5EF4-FFF2-40B4-BE49-F238E27FC236}">
              <a16:creationId xmlns:a16="http://schemas.microsoft.com/office/drawing/2014/main" id="{E6D6BD61-3A27-4B43-96AF-25DC475CC76B}"/>
            </a:ext>
          </a:extLst>
        </xdr:cNvPr>
        <xdr:cNvSpPr txBox="1"/>
      </xdr:nvSpPr>
      <xdr:spPr>
        <a:xfrm>
          <a:off x="17776267" y="995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82186</xdr:rowOff>
    </xdr:from>
    <xdr:ext cx="469744" cy="259045"/>
    <xdr:sp macro="" textlink="">
      <xdr:nvSpPr>
        <xdr:cNvPr id="523" name="n_3aveValue【学校施設】&#10;一人当たり面積">
          <a:extLst>
            <a:ext uri="{FF2B5EF4-FFF2-40B4-BE49-F238E27FC236}">
              <a16:creationId xmlns:a16="http://schemas.microsoft.com/office/drawing/2014/main" id="{5AE077E1-C42A-42EA-B3B7-2A6817219989}"/>
            </a:ext>
          </a:extLst>
        </xdr:cNvPr>
        <xdr:cNvSpPr txBox="1"/>
      </xdr:nvSpPr>
      <xdr:spPr>
        <a:xfrm>
          <a:off x="17001567" y="997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70184</xdr:rowOff>
    </xdr:from>
    <xdr:ext cx="469744" cy="259045"/>
    <xdr:sp macro="" textlink="">
      <xdr:nvSpPr>
        <xdr:cNvPr id="524" name="n_4aveValue【学校施設】&#10;一人当たり面積">
          <a:extLst>
            <a:ext uri="{FF2B5EF4-FFF2-40B4-BE49-F238E27FC236}">
              <a16:creationId xmlns:a16="http://schemas.microsoft.com/office/drawing/2014/main" id="{F8BB801B-2211-49D0-9627-2B6923165713}"/>
            </a:ext>
          </a:extLst>
        </xdr:cNvPr>
        <xdr:cNvSpPr txBox="1"/>
      </xdr:nvSpPr>
      <xdr:spPr>
        <a:xfrm>
          <a:off x="16226867" y="996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79646</xdr:rowOff>
    </xdr:from>
    <xdr:ext cx="469744" cy="259045"/>
    <xdr:sp macro="" textlink="">
      <xdr:nvSpPr>
        <xdr:cNvPr id="525" name="n_1mainValue【学校施設】&#10;一人当たり面積">
          <a:extLst>
            <a:ext uri="{FF2B5EF4-FFF2-40B4-BE49-F238E27FC236}">
              <a16:creationId xmlns:a16="http://schemas.microsoft.com/office/drawing/2014/main" id="{C84CF9B0-DA69-436C-930E-5337DBFA2B74}"/>
            </a:ext>
          </a:extLst>
        </xdr:cNvPr>
        <xdr:cNvSpPr txBox="1"/>
      </xdr:nvSpPr>
      <xdr:spPr>
        <a:xfrm>
          <a:off x="18561127" y="1030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84790</xdr:rowOff>
    </xdr:from>
    <xdr:ext cx="469744" cy="259045"/>
    <xdr:sp macro="" textlink="">
      <xdr:nvSpPr>
        <xdr:cNvPr id="526" name="n_2mainValue【学校施設】&#10;一人当たり面積">
          <a:extLst>
            <a:ext uri="{FF2B5EF4-FFF2-40B4-BE49-F238E27FC236}">
              <a16:creationId xmlns:a16="http://schemas.microsoft.com/office/drawing/2014/main" id="{5D0C8406-85ED-4BE7-9B27-D9A29D9FC592}"/>
            </a:ext>
          </a:extLst>
        </xdr:cNvPr>
        <xdr:cNvSpPr txBox="1"/>
      </xdr:nvSpPr>
      <xdr:spPr>
        <a:xfrm>
          <a:off x="17776267" y="10310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93933</xdr:rowOff>
    </xdr:from>
    <xdr:ext cx="469744" cy="259045"/>
    <xdr:sp macro="" textlink="">
      <xdr:nvSpPr>
        <xdr:cNvPr id="527" name="n_4mainValue【学校施設】&#10;一人当たり面積">
          <a:extLst>
            <a:ext uri="{FF2B5EF4-FFF2-40B4-BE49-F238E27FC236}">
              <a16:creationId xmlns:a16="http://schemas.microsoft.com/office/drawing/2014/main" id="{155F5693-A74B-492A-8918-7C149C3B4A31}"/>
            </a:ext>
          </a:extLst>
        </xdr:cNvPr>
        <xdr:cNvSpPr txBox="1"/>
      </xdr:nvSpPr>
      <xdr:spPr>
        <a:xfrm>
          <a:off x="16226867" y="1031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374E8620-8447-45A4-9052-05623A01A65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88FF3F73-B09B-4C2C-81D0-02A398ED557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9C2CD051-F5DE-4E41-ACC5-C05961BAE75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50D95A0E-3955-4251-B386-E48ABF484CD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A60ADC8C-480E-4E2F-93EB-260AD62ABC1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C0F04AB8-37F7-4242-9CEE-E6959146D73F}"/>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787E216A-7699-4E03-84E5-3E3CE7E3366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E3C4E09B-D151-41B5-998E-325CB1AA8557}"/>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8DB9C02D-B249-43B9-B553-51EE37B9E5C5}"/>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77ABED76-22A5-47F8-9C46-E6151B93B7C2}"/>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8159B258-ACB9-46B4-912F-2D90EA3E99E8}"/>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9" name="直線コネクタ 538">
          <a:extLst>
            <a:ext uri="{FF2B5EF4-FFF2-40B4-BE49-F238E27FC236}">
              <a16:creationId xmlns:a16="http://schemas.microsoft.com/office/drawing/2014/main" id="{811FE5B1-9A3D-45C1-9F2A-F4993FAF81A2}"/>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0" name="テキスト ボックス 539">
          <a:extLst>
            <a:ext uri="{FF2B5EF4-FFF2-40B4-BE49-F238E27FC236}">
              <a16:creationId xmlns:a16="http://schemas.microsoft.com/office/drawing/2014/main" id="{98FF78F4-B80F-4D35-ABAC-8DDF8FA0205E}"/>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1" name="直線コネクタ 540">
          <a:extLst>
            <a:ext uri="{FF2B5EF4-FFF2-40B4-BE49-F238E27FC236}">
              <a16:creationId xmlns:a16="http://schemas.microsoft.com/office/drawing/2014/main" id="{1C5041D1-3090-4F36-A61D-A821A5D7DF5A}"/>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2" name="テキスト ボックス 541">
          <a:extLst>
            <a:ext uri="{FF2B5EF4-FFF2-40B4-BE49-F238E27FC236}">
              <a16:creationId xmlns:a16="http://schemas.microsoft.com/office/drawing/2014/main" id="{D6BDBD83-ECB8-4F62-8C43-59A81B03737B}"/>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3" name="直線コネクタ 542">
          <a:extLst>
            <a:ext uri="{FF2B5EF4-FFF2-40B4-BE49-F238E27FC236}">
              <a16:creationId xmlns:a16="http://schemas.microsoft.com/office/drawing/2014/main" id="{4F7E2EC3-18F7-492C-9916-6B209D52A65C}"/>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4" name="テキスト ボックス 543">
          <a:extLst>
            <a:ext uri="{FF2B5EF4-FFF2-40B4-BE49-F238E27FC236}">
              <a16:creationId xmlns:a16="http://schemas.microsoft.com/office/drawing/2014/main" id="{A594AFB5-6263-4009-8757-0E6E4904860E}"/>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5" name="直線コネクタ 544">
          <a:extLst>
            <a:ext uri="{FF2B5EF4-FFF2-40B4-BE49-F238E27FC236}">
              <a16:creationId xmlns:a16="http://schemas.microsoft.com/office/drawing/2014/main" id="{6C92776B-FC14-42F3-9A71-3099D3A262A3}"/>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6" name="テキスト ボックス 545">
          <a:extLst>
            <a:ext uri="{FF2B5EF4-FFF2-40B4-BE49-F238E27FC236}">
              <a16:creationId xmlns:a16="http://schemas.microsoft.com/office/drawing/2014/main" id="{93DEB54B-E984-4B55-83F6-418AADA99D5F}"/>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7" name="直線コネクタ 546">
          <a:extLst>
            <a:ext uri="{FF2B5EF4-FFF2-40B4-BE49-F238E27FC236}">
              <a16:creationId xmlns:a16="http://schemas.microsoft.com/office/drawing/2014/main" id="{1A075579-A80D-4BFA-93A6-6B8C1F98B48A}"/>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8" name="テキスト ボックス 547">
          <a:extLst>
            <a:ext uri="{FF2B5EF4-FFF2-40B4-BE49-F238E27FC236}">
              <a16:creationId xmlns:a16="http://schemas.microsoft.com/office/drawing/2014/main" id="{8E60CD97-B6EA-46F4-80B7-491C1D74B9F2}"/>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9" name="直線コネクタ 548">
          <a:extLst>
            <a:ext uri="{FF2B5EF4-FFF2-40B4-BE49-F238E27FC236}">
              <a16:creationId xmlns:a16="http://schemas.microsoft.com/office/drawing/2014/main" id="{226A14B6-0EEE-4D49-9C72-3B43EDE62E28}"/>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0" name="テキスト ボックス 549">
          <a:extLst>
            <a:ext uri="{FF2B5EF4-FFF2-40B4-BE49-F238E27FC236}">
              <a16:creationId xmlns:a16="http://schemas.microsoft.com/office/drawing/2014/main" id="{5BEBE4D4-0D57-434A-A352-AE33AA6FE187}"/>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D8583862-9F48-4425-B701-0D0C9B9763A4}"/>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児童館】&#10;有形固定資産減価償却率グラフ枠">
          <a:extLst>
            <a:ext uri="{FF2B5EF4-FFF2-40B4-BE49-F238E27FC236}">
              <a16:creationId xmlns:a16="http://schemas.microsoft.com/office/drawing/2014/main" id="{2C196DC1-A824-4F80-B6E1-38674DF2145A}"/>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56062</xdr:rowOff>
    </xdr:from>
    <xdr:to>
      <xdr:col>85</xdr:col>
      <xdr:colOff>126364</xdr:colOff>
      <xdr:row>86</xdr:row>
      <xdr:rowOff>131173</xdr:rowOff>
    </xdr:to>
    <xdr:cxnSp macro="">
      <xdr:nvCxnSpPr>
        <xdr:cNvPr id="553" name="直線コネクタ 552">
          <a:extLst>
            <a:ext uri="{FF2B5EF4-FFF2-40B4-BE49-F238E27FC236}">
              <a16:creationId xmlns:a16="http://schemas.microsoft.com/office/drawing/2014/main" id="{33ECE07E-44C3-4908-9DDC-F02170D92A55}"/>
            </a:ext>
          </a:extLst>
        </xdr:cNvPr>
        <xdr:cNvCxnSpPr/>
      </xdr:nvCxnSpPr>
      <xdr:spPr>
        <a:xfrm flipV="1">
          <a:off x="14375764" y="13131982"/>
          <a:ext cx="0" cy="141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135000</xdr:rowOff>
    </xdr:from>
    <xdr:ext cx="405111" cy="259045"/>
    <xdr:sp macro="" textlink="">
      <xdr:nvSpPr>
        <xdr:cNvPr id="554" name="【児童館】&#10;有形固定資産減価償却率最小値テキスト">
          <a:extLst>
            <a:ext uri="{FF2B5EF4-FFF2-40B4-BE49-F238E27FC236}">
              <a16:creationId xmlns:a16="http://schemas.microsoft.com/office/drawing/2014/main" id="{BE03293A-6DE3-4288-BCBB-AFDFD3B2B316}"/>
            </a:ext>
          </a:extLst>
        </xdr:cNvPr>
        <xdr:cNvSpPr txBox="1"/>
      </xdr:nvSpPr>
      <xdr:spPr>
        <a:xfrm>
          <a:off x="14414500" y="145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131173</xdr:rowOff>
    </xdr:from>
    <xdr:to>
      <xdr:col>86</xdr:col>
      <xdr:colOff>25400</xdr:colOff>
      <xdr:row>86</xdr:row>
      <xdr:rowOff>131173</xdr:rowOff>
    </xdr:to>
    <xdr:cxnSp macro="">
      <xdr:nvCxnSpPr>
        <xdr:cNvPr id="555" name="直線コネクタ 554">
          <a:extLst>
            <a:ext uri="{FF2B5EF4-FFF2-40B4-BE49-F238E27FC236}">
              <a16:creationId xmlns:a16="http://schemas.microsoft.com/office/drawing/2014/main" id="{D6375200-5DB5-40FF-ACE8-5DF8ED98140C}"/>
            </a:ext>
          </a:extLst>
        </xdr:cNvPr>
        <xdr:cNvCxnSpPr/>
      </xdr:nvCxnSpPr>
      <xdr:spPr>
        <a:xfrm>
          <a:off x="14287500" y="145482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2739</xdr:rowOff>
    </xdr:from>
    <xdr:ext cx="340478" cy="259045"/>
    <xdr:sp macro="" textlink="">
      <xdr:nvSpPr>
        <xdr:cNvPr id="556" name="【児童館】&#10;有形固定資産減価償却率最大値テキスト">
          <a:extLst>
            <a:ext uri="{FF2B5EF4-FFF2-40B4-BE49-F238E27FC236}">
              <a16:creationId xmlns:a16="http://schemas.microsoft.com/office/drawing/2014/main" id="{FEC6D034-1D37-435F-B528-7B2EF5BF6FD8}"/>
            </a:ext>
          </a:extLst>
        </xdr:cNvPr>
        <xdr:cNvSpPr txBox="1"/>
      </xdr:nvSpPr>
      <xdr:spPr>
        <a:xfrm>
          <a:off x="14414500" y="12911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56062</xdr:rowOff>
    </xdr:from>
    <xdr:to>
      <xdr:col>86</xdr:col>
      <xdr:colOff>25400</xdr:colOff>
      <xdr:row>78</xdr:row>
      <xdr:rowOff>56062</xdr:rowOff>
    </xdr:to>
    <xdr:cxnSp macro="">
      <xdr:nvCxnSpPr>
        <xdr:cNvPr id="557" name="直線コネクタ 556">
          <a:extLst>
            <a:ext uri="{FF2B5EF4-FFF2-40B4-BE49-F238E27FC236}">
              <a16:creationId xmlns:a16="http://schemas.microsoft.com/office/drawing/2014/main" id="{67CCADD7-A622-4BBB-8573-989539BD2B23}"/>
            </a:ext>
          </a:extLst>
        </xdr:cNvPr>
        <xdr:cNvCxnSpPr/>
      </xdr:nvCxnSpPr>
      <xdr:spPr>
        <a:xfrm>
          <a:off x="14287500" y="13131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127379</xdr:rowOff>
    </xdr:from>
    <xdr:ext cx="405111" cy="259045"/>
    <xdr:sp macro="" textlink="">
      <xdr:nvSpPr>
        <xdr:cNvPr id="558" name="【児童館】&#10;有形固定資産減価償却率平均値テキスト">
          <a:extLst>
            <a:ext uri="{FF2B5EF4-FFF2-40B4-BE49-F238E27FC236}">
              <a16:creationId xmlns:a16="http://schemas.microsoft.com/office/drawing/2014/main" id="{29135481-2BAD-489E-9F12-C7941FA5D5A1}"/>
            </a:ext>
          </a:extLst>
        </xdr:cNvPr>
        <xdr:cNvSpPr txBox="1"/>
      </xdr:nvSpPr>
      <xdr:spPr>
        <a:xfrm>
          <a:off x="14414500" y="13873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559" name="フローチャート: 判断 558">
          <a:extLst>
            <a:ext uri="{FF2B5EF4-FFF2-40B4-BE49-F238E27FC236}">
              <a16:creationId xmlns:a16="http://schemas.microsoft.com/office/drawing/2014/main" id="{A0541F44-EA2C-4CEB-B2CC-F5471F0A976A}"/>
            </a:ext>
          </a:extLst>
        </xdr:cNvPr>
        <xdr:cNvSpPr/>
      </xdr:nvSpPr>
      <xdr:spPr>
        <a:xfrm>
          <a:off x="14325600" y="138954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560" name="フローチャート: 判断 559">
          <a:extLst>
            <a:ext uri="{FF2B5EF4-FFF2-40B4-BE49-F238E27FC236}">
              <a16:creationId xmlns:a16="http://schemas.microsoft.com/office/drawing/2014/main" id="{6FD4965E-6A7B-45C0-8620-66F689CFA9E1}"/>
            </a:ext>
          </a:extLst>
        </xdr:cNvPr>
        <xdr:cNvSpPr/>
      </xdr:nvSpPr>
      <xdr:spPr>
        <a:xfrm>
          <a:off x="13578840" y="13874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561" name="フローチャート: 判断 560">
          <a:extLst>
            <a:ext uri="{FF2B5EF4-FFF2-40B4-BE49-F238E27FC236}">
              <a16:creationId xmlns:a16="http://schemas.microsoft.com/office/drawing/2014/main" id="{F68AEC7A-B7EA-484A-8065-164FA1874607}"/>
            </a:ext>
          </a:extLst>
        </xdr:cNvPr>
        <xdr:cNvSpPr/>
      </xdr:nvSpPr>
      <xdr:spPr>
        <a:xfrm>
          <a:off x="12804140" y="13890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562" name="フローチャート: 判断 561">
          <a:extLst>
            <a:ext uri="{FF2B5EF4-FFF2-40B4-BE49-F238E27FC236}">
              <a16:creationId xmlns:a16="http://schemas.microsoft.com/office/drawing/2014/main" id="{7F5E3E42-EAF1-49DA-83EC-96F6BD20E9EB}"/>
            </a:ext>
          </a:extLst>
        </xdr:cNvPr>
        <xdr:cNvSpPr/>
      </xdr:nvSpPr>
      <xdr:spPr>
        <a:xfrm>
          <a:off x="12029440" y="13888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563" name="フローチャート: 判断 562">
          <a:extLst>
            <a:ext uri="{FF2B5EF4-FFF2-40B4-BE49-F238E27FC236}">
              <a16:creationId xmlns:a16="http://schemas.microsoft.com/office/drawing/2014/main" id="{E964BFCA-BBFD-48A3-BE71-2A7CCB490CBB}"/>
            </a:ext>
          </a:extLst>
        </xdr:cNvPr>
        <xdr:cNvSpPr/>
      </xdr:nvSpPr>
      <xdr:spPr>
        <a:xfrm>
          <a:off x="11231880" y="138693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F84682DE-A4DE-41E0-8E5D-4E4B17F7D261}"/>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4616D689-DB2E-4718-8DC4-9A0EABEA7FFC}"/>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A34FB9D5-0B9A-4CE6-AFB1-E0C02D1B9DAD}"/>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E9FDCA28-BE8E-4888-88D2-BD6C838AF2A9}"/>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77F1114A-7533-4908-B4C9-5021348662C5}"/>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5262</xdr:rowOff>
    </xdr:from>
    <xdr:to>
      <xdr:col>85</xdr:col>
      <xdr:colOff>177800</xdr:colOff>
      <xdr:row>78</xdr:row>
      <xdr:rowOff>106862</xdr:rowOff>
    </xdr:to>
    <xdr:sp macro="" textlink="">
      <xdr:nvSpPr>
        <xdr:cNvPr id="569" name="楕円 568">
          <a:extLst>
            <a:ext uri="{FF2B5EF4-FFF2-40B4-BE49-F238E27FC236}">
              <a16:creationId xmlns:a16="http://schemas.microsoft.com/office/drawing/2014/main" id="{399FB5C5-AAF0-43CE-967C-0F9341A0E17A}"/>
            </a:ext>
          </a:extLst>
        </xdr:cNvPr>
        <xdr:cNvSpPr/>
      </xdr:nvSpPr>
      <xdr:spPr>
        <a:xfrm>
          <a:off x="14325600" y="1308118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129739</xdr:rowOff>
    </xdr:from>
    <xdr:ext cx="340478" cy="259045"/>
    <xdr:sp macro="" textlink="">
      <xdr:nvSpPr>
        <xdr:cNvPr id="570" name="【児童館】&#10;有形固定資産減価償却率該当値テキスト">
          <a:extLst>
            <a:ext uri="{FF2B5EF4-FFF2-40B4-BE49-F238E27FC236}">
              <a16:creationId xmlns:a16="http://schemas.microsoft.com/office/drawing/2014/main" id="{0C545FA2-6EFA-4855-998D-4944ECD449E3}"/>
            </a:ext>
          </a:extLst>
        </xdr:cNvPr>
        <xdr:cNvSpPr txBox="1"/>
      </xdr:nvSpPr>
      <xdr:spPr>
        <a:xfrm>
          <a:off x="14414500" y="13038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127726</xdr:rowOff>
    </xdr:from>
    <xdr:to>
      <xdr:col>81</xdr:col>
      <xdr:colOff>101600</xdr:colOff>
      <xdr:row>78</xdr:row>
      <xdr:rowOff>57876</xdr:rowOff>
    </xdr:to>
    <xdr:sp macro="" textlink="">
      <xdr:nvSpPr>
        <xdr:cNvPr id="571" name="楕円 570">
          <a:extLst>
            <a:ext uri="{FF2B5EF4-FFF2-40B4-BE49-F238E27FC236}">
              <a16:creationId xmlns:a16="http://schemas.microsoft.com/office/drawing/2014/main" id="{EC6DB53D-66FC-4106-8547-8E23F379534D}"/>
            </a:ext>
          </a:extLst>
        </xdr:cNvPr>
        <xdr:cNvSpPr/>
      </xdr:nvSpPr>
      <xdr:spPr>
        <a:xfrm>
          <a:off x="13578840" y="130360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7076</xdr:rowOff>
    </xdr:from>
    <xdr:to>
      <xdr:col>85</xdr:col>
      <xdr:colOff>127000</xdr:colOff>
      <xdr:row>78</xdr:row>
      <xdr:rowOff>56062</xdr:rowOff>
    </xdr:to>
    <xdr:cxnSp macro="">
      <xdr:nvCxnSpPr>
        <xdr:cNvPr id="572" name="直線コネクタ 571">
          <a:extLst>
            <a:ext uri="{FF2B5EF4-FFF2-40B4-BE49-F238E27FC236}">
              <a16:creationId xmlns:a16="http://schemas.microsoft.com/office/drawing/2014/main" id="{6B0642E1-BE09-410F-9BEF-593EBD87F0B7}"/>
            </a:ext>
          </a:extLst>
        </xdr:cNvPr>
        <xdr:cNvCxnSpPr/>
      </xdr:nvCxnSpPr>
      <xdr:spPr>
        <a:xfrm>
          <a:off x="13629640" y="13082996"/>
          <a:ext cx="74676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152219</xdr:rowOff>
    </xdr:from>
    <xdr:to>
      <xdr:col>67</xdr:col>
      <xdr:colOff>101600</xdr:colOff>
      <xdr:row>84</xdr:row>
      <xdr:rowOff>82369</xdr:rowOff>
    </xdr:to>
    <xdr:sp macro="" textlink="">
      <xdr:nvSpPr>
        <xdr:cNvPr id="573" name="楕円 572">
          <a:extLst>
            <a:ext uri="{FF2B5EF4-FFF2-40B4-BE49-F238E27FC236}">
              <a16:creationId xmlns:a16="http://schemas.microsoft.com/office/drawing/2014/main" id="{78A445B7-0A5B-46D4-999D-13E7B4998E7C}"/>
            </a:ext>
          </a:extLst>
        </xdr:cNvPr>
        <xdr:cNvSpPr/>
      </xdr:nvSpPr>
      <xdr:spPr>
        <a:xfrm>
          <a:off x="11231880" y="140663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49003</xdr:rowOff>
    </xdr:from>
    <xdr:ext cx="405111" cy="259045"/>
    <xdr:sp macro="" textlink="">
      <xdr:nvSpPr>
        <xdr:cNvPr id="574" name="n_1aveValue【児童館】&#10;有形固定資産減価償却率">
          <a:extLst>
            <a:ext uri="{FF2B5EF4-FFF2-40B4-BE49-F238E27FC236}">
              <a16:creationId xmlns:a16="http://schemas.microsoft.com/office/drawing/2014/main" id="{CEB090AF-3918-4382-9A0C-EE5359CCB498}"/>
            </a:ext>
          </a:extLst>
        </xdr:cNvPr>
        <xdr:cNvSpPr txBox="1"/>
      </xdr:nvSpPr>
      <xdr:spPr>
        <a:xfrm>
          <a:off x="13437244" y="13963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575" name="n_2aveValue【児童館】&#10;有形固定資産減価償却率">
          <a:extLst>
            <a:ext uri="{FF2B5EF4-FFF2-40B4-BE49-F238E27FC236}">
              <a16:creationId xmlns:a16="http://schemas.microsoft.com/office/drawing/2014/main" id="{99D37803-564F-41DC-8D24-D7BFF4803104}"/>
            </a:ext>
          </a:extLst>
        </xdr:cNvPr>
        <xdr:cNvSpPr txBox="1"/>
      </xdr:nvSpPr>
      <xdr:spPr>
        <a:xfrm>
          <a:off x="12675244" y="1366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89098</xdr:rowOff>
    </xdr:from>
    <xdr:ext cx="405111" cy="259045"/>
    <xdr:sp macro="" textlink="">
      <xdr:nvSpPr>
        <xdr:cNvPr id="576" name="n_3aveValue【児童館】&#10;有形固定資産減価償却率">
          <a:extLst>
            <a:ext uri="{FF2B5EF4-FFF2-40B4-BE49-F238E27FC236}">
              <a16:creationId xmlns:a16="http://schemas.microsoft.com/office/drawing/2014/main" id="{06100685-8F47-419F-91A2-F47B8797BA16}"/>
            </a:ext>
          </a:extLst>
        </xdr:cNvPr>
        <xdr:cNvSpPr txBox="1"/>
      </xdr:nvSpPr>
      <xdr:spPr>
        <a:xfrm>
          <a:off x="11900544" y="1366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69504</xdr:rowOff>
    </xdr:from>
    <xdr:ext cx="405111" cy="259045"/>
    <xdr:sp macro="" textlink="">
      <xdr:nvSpPr>
        <xdr:cNvPr id="577" name="n_4aveValue【児童館】&#10;有形固定資産減価償却率">
          <a:extLst>
            <a:ext uri="{FF2B5EF4-FFF2-40B4-BE49-F238E27FC236}">
              <a16:creationId xmlns:a16="http://schemas.microsoft.com/office/drawing/2014/main" id="{DA7DBB2E-04C4-41F3-BCAC-CB194FC74A45}"/>
            </a:ext>
          </a:extLst>
        </xdr:cNvPr>
        <xdr:cNvSpPr txBox="1"/>
      </xdr:nvSpPr>
      <xdr:spPr>
        <a:xfrm>
          <a:off x="11102984" y="1364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76</xdr:row>
      <xdr:rowOff>74403</xdr:rowOff>
    </xdr:from>
    <xdr:ext cx="340478" cy="259045"/>
    <xdr:sp macro="" textlink="">
      <xdr:nvSpPr>
        <xdr:cNvPr id="578" name="n_1mainValue【児童館】&#10;有形固定資産減価償却率">
          <a:extLst>
            <a:ext uri="{FF2B5EF4-FFF2-40B4-BE49-F238E27FC236}">
              <a16:creationId xmlns:a16="http://schemas.microsoft.com/office/drawing/2014/main" id="{0D2A011F-A190-4545-A3AB-9F6FEB5F067C}"/>
            </a:ext>
          </a:extLst>
        </xdr:cNvPr>
        <xdr:cNvSpPr txBox="1"/>
      </xdr:nvSpPr>
      <xdr:spPr>
        <a:xfrm>
          <a:off x="13469561" y="128150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73496</xdr:rowOff>
    </xdr:from>
    <xdr:ext cx="405111" cy="259045"/>
    <xdr:sp macro="" textlink="">
      <xdr:nvSpPr>
        <xdr:cNvPr id="579" name="n_4mainValue【児童館】&#10;有形固定資産減価償却率">
          <a:extLst>
            <a:ext uri="{FF2B5EF4-FFF2-40B4-BE49-F238E27FC236}">
              <a16:creationId xmlns:a16="http://schemas.microsoft.com/office/drawing/2014/main" id="{DF560882-53AE-44B4-95C6-F0DD3DAA7D8E}"/>
            </a:ext>
          </a:extLst>
        </xdr:cNvPr>
        <xdr:cNvSpPr txBox="1"/>
      </xdr:nvSpPr>
      <xdr:spPr>
        <a:xfrm>
          <a:off x="1110298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a:extLst>
            <a:ext uri="{FF2B5EF4-FFF2-40B4-BE49-F238E27FC236}">
              <a16:creationId xmlns:a16="http://schemas.microsoft.com/office/drawing/2014/main" id="{43472604-E75B-4D0E-89A7-26F69E242E8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a:extLst>
            <a:ext uri="{FF2B5EF4-FFF2-40B4-BE49-F238E27FC236}">
              <a16:creationId xmlns:a16="http://schemas.microsoft.com/office/drawing/2014/main" id="{2DBEFC3D-FE7E-430B-AE4B-B81AF44C3D7C}"/>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a:extLst>
            <a:ext uri="{FF2B5EF4-FFF2-40B4-BE49-F238E27FC236}">
              <a16:creationId xmlns:a16="http://schemas.microsoft.com/office/drawing/2014/main" id="{84B61B3B-9E1D-47D4-A3C4-B2FBEF3BA0B4}"/>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a:extLst>
            <a:ext uri="{FF2B5EF4-FFF2-40B4-BE49-F238E27FC236}">
              <a16:creationId xmlns:a16="http://schemas.microsoft.com/office/drawing/2014/main" id="{B3C31AC0-EAD1-4EFA-8F42-27382979AB17}"/>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a:extLst>
            <a:ext uri="{FF2B5EF4-FFF2-40B4-BE49-F238E27FC236}">
              <a16:creationId xmlns:a16="http://schemas.microsoft.com/office/drawing/2014/main" id="{3207971C-A7F2-4E15-88EF-25D0525B8863}"/>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a:extLst>
            <a:ext uri="{FF2B5EF4-FFF2-40B4-BE49-F238E27FC236}">
              <a16:creationId xmlns:a16="http://schemas.microsoft.com/office/drawing/2014/main" id="{CA8D3687-E094-4B75-BCCA-E46D165F550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a:extLst>
            <a:ext uri="{FF2B5EF4-FFF2-40B4-BE49-F238E27FC236}">
              <a16:creationId xmlns:a16="http://schemas.microsoft.com/office/drawing/2014/main" id="{4ED7E52F-D345-49B3-A925-BD11F22C2963}"/>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a:extLst>
            <a:ext uri="{FF2B5EF4-FFF2-40B4-BE49-F238E27FC236}">
              <a16:creationId xmlns:a16="http://schemas.microsoft.com/office/drawing/2014/main" id="{74876C2C-0D7F-48BE-83F3-C7001E68B404}"/>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a:extLst>
            <a:ext uri="{FF2B5EF4-FFF2-40B4-BE49-F238E27FC236}">
              <a16:creationId xmlns:a16="http://schemas.microsoft.com/office/drawing/2014/main" id="{9A664AFB-19A4-419D-97F4-DA57DAF87E1D}"/>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a:extLst>
            <a:ext uri="{FF2B5EF4-FFF2-40B4-BE49-F238E27FC236}">
              <a16:creationId xmlns:a16="http://schemas.microsoft.com/office/drawing/2014/main" id="{AAF65CBF-3C76-4BBC-8CF1-B58BCE81617F}"/>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0" name="直線コネクタ 589">
          <a:extLst>
            <a:ext uri="{FF2B5EF4-FFF2-40B4-BE49-F238E27FC236}">
              <a16:creationId xmlns:a16="http://schemas.microsoft.com/office/drawing/2014/main" id="{45D617DB-BE36-48EE-A487-C482BDBD1B62}"/>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1" name="テキスト ボックス 590">
          <a:extLst>
            <a:ext uri="{FF2B5EF4-FFF2-40B4-BE49-F238E27FC236}">
              <a16:creationId xmlns:a16="http://schemas.microsoft.com/office/drawing/2014/main" id="{DF8AB4D5-F188-45E1-9950-5D154B917DEC}"/>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2" name="直線コネクタ 591">
          <a:extLst>
            <a:ext uri="{FF2B5EF4-FFF2-40B4-BE49-F238E27FC236}">
              <a16:creationId xmlns:a16="http://schemas.microsoft.com/office/drawing/2014/main" id="{341BE41E-C217-4185-8F29-E6C46F53918F}"/>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3" name="テキスト ボックス 592">
          <a:extLst>
            <a:ext uri="{FF2B5EF4-FFF2-40B4-BE49-F238E27FC236}">
              <a16:creationId xmlns:a16="http://schemas.microsoft.com/office/drawing/2014/main" id="{E33E691B-3452-409F-8885-BD7FA78932A8}"/>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4" name="直線コネクタ 593">
          <a:extLst>
            <a:ext uri="{FF2B5EF4-FFF2-40B4-BE49-F238E27FC236}">
              <a16:creationId xmlns:a16="http://schemas.microsoft.com/office/drawing/2014/main" id="{63F43B9B-580E-4DF7-B52B-A3111F224D98}"/>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5" name="テキスト ボックス 594">
          <a:extLst>
            <a:ext uri="{FF2B5EF4-FFF2-40B4-BE49-F238E27FC236}">
              <a16:creationId xmlns:a16="http://schemas.microsoft.com/office/drawing/2014/main" id="{7CEF024B-3945-4883-9B52-7C6BB041EC01}"/>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6" name="直線コネクタ 595">
          <a:extLst>
            <a:ext uri="{FF2B5EF4-FFF2-40B4-BE49-F238E27FC236}">
              <a16:creationId xmlns:a16="http://schemas.microsoft.com/office/drawing/2014/main" id="{7587B43D-173F-47B9-BEBF-998381C0792A}"/>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7" name="テキスト ボックス 596">
          <a:extLst>
            <a:ext uri="{FF2B5EF4-FFF2-40B4-BE49-F238E27FC236}">
              <a16:creationId xmlns:a16="http://schemas.microsoft.com/office/drawing/2014/main" id="{2D3ED973-DD2A-4470-9412-84420F977EC9}"/>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8" name="直線コネクタ 597">
          <a:extLst>
            <a:ext uri="{FF2B5EF4-FFF2-40B4-BE49-F238E27FC236}">
              <a16:creationId xmlns:a16="http://schemas.microsoft.com/office/drawing/2014/main" id="{00FD04F8-812E-4270-B8E3-C9F2C11CCC94}"/>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9" name="テキスト ボックス 598">
          <a:extLst>
            <a:ext uri="{FF2B5EF4-FFF2-40B4-BE49-F238E27FC236}">
              <a16:creationId xmlns:a16="http://schemas.microsoft.com/office/drawing/2014/main" id="{52C8054E-9CF7-4672-BC41-AE1931E17ADD}"/>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0" name="直線コネクタ 599">
          <a:extLst>
            <a:ext uri="{FF2B5EF4-FFF2-40B4-BE49-F238E27FC236}">
              <a16:creationId xmlns:a16="http://schemas.microsoft.com/office/drawing/2014/main" id="{60E10E22-F435-40B9-9835-BE5F99A2CCBE}"/>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1" name="テキスト ボックス 600">
          <a:extLst>
            <a:ext uri="{FF2B5EF4-FFF2-40B4-BE49-F238E27FC236}">
              <a16:creationId xmlns:a16="http://schemas.microsoft.com/office/drawing/2014/main" id="{1A3CE9F3-2E54-4A8B-B5DD-69A7E61475B2}"/>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9672B5B8-CDB4-4369-828B-87A44FEB2779}"/>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a:extLst>
            <a:ext uri="{FF2B5EF4-FFF2-40B4-BE49-F238E27FC236}">
              <a16:creationId xmlns:a16="http://schemas.microsoft.com/office/drawing/2014/main" id="{FCEB6D81-4B0F-43CC-A4BA-A642FFC76147}"/>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児童館】&#10;一人当たり面積グラフ枠">
          <a:extLst>
            <a:ext uri="{FF2B5EF4-FFF2-40B4-BE49-F238E27FC236}">
              <a16:creationId xmlns:a16="http://schemas.microsoft.com/office/drawing/2014/main" id="{B2BB515C-1C14-43BA-90AB-C3C932EC158C}"/>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136071</xdr:rowOff>
    </xdr:to>
    <xdr:cxnSp macro="">
      <xdr:nvCxnSpPr>
        <xdr:cNvPr id="605" name="直線コネクタ 604">
          <a:extLst>
            <a:ext uri="{FF2B5EF4-FFF2-40B4-BE49-F238E27FC236}">
              <a16:creationId xmlns:a16="http://schemas.microsoft.com/office/drawing/2014/main" id="{CBB907AD-9EB3-410E-839D-F11D0157237B}"/>
            </a:ext>
          </a:extLst>
        </xdr:cNvPr>
        <xdr:cNvCxnSpPr/>
      </xdr:nvCxnSpPr>
      <xdr:spPr>
        <a:xfrm flipV="1">
          <a:off x="19509104" y="13019859"/>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606" name="【児童館】&#10;一人当たり面積最小値テキスト">
          <a:extLst>
            <a:ext uri="{FF2B5EF4-FFF2-40B4-BE49-F238E27FC236}">
              <a16:creationId xmlns:a16="http://schemas.microsoft.com/office/drawing/2014/main" id="{849C94C4-10F4-46EC-97ED-547E1DD2A2BD}"/>
            </a:ext>
          </a:extLst>
        </xdr:cNvPr>
        <xdr:cNvSpPr txBox="1"/>
      </xdr:nvSpPr>
      <xdr:spPr>
        <a:xfrm>
          <a:off x="19547840" y="1455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607" name="直線コネクタ 606">
          <a:extLst>
            <a:ext uri="{FF2B5EF4-FFF2-40B4-BE49-F238E27FC236}">
              <a16:creationId xmlns:a16="http://schemas.microsoft.com/office/drawing/2014/main" id="{C22D3892-6B8A-4A44-9715-FC5769AD347E}"/>
            </a:ext>
          </a:extLst>
        </xdr:cNvPr>
        <xdr:cNvCxnSpPr/>
      </xdr:nvCxnSpPr>
      <xdr:spPr>
        <a:xfrm>
          <a:off x="19443700" y="145531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608" name="【児童館】&#10;一人当たり面積最大値テキスト">
          <a:extLst>
            <a:ext uri="{FF2B5EF4-FFF2-40B4-BE49-F238E27FC236}">
              <a16:creationId xmlns:a16="http://schemas.microsoft.com/office/drawing/2014/main" id="{1DE586ED-1569-4F81-99FC-1B87C087F288}"/>
            </a:ext>
          </a:extLst>
        </xdr:cNvPr>
        <xdr:cNvSpPr txBox="1"/>
      </xdr:nvSpPr>
      <xdr:spPr>
        <a:xfrm>
          <a:off x="19547840" y="12798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609" name="直線コネクタ 608">
          <a:extLst>
            <a:ext uri="{FF2B5EF4-FFF2-40B4-BE49-F238E27FC236}">
              <a16:creationId xmlns:a16="http://schemas.microsoft.com/office/drawing/2014/main" id="{91337F72-B929-463D-92FA-AF2F8A444ACF}"/>
            </a:ext>
          </a:extLst>
        </xdr:cNvPr>
        <xdr:cNvCxnSpPr/>
      </xdr:nvCxnSpPr>
      <xdr:spPr>
        <a:xfrm>
          <a:off x="19443700" y="130198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610" name="【児童館】&#10;一人当たり面積平均値テキスト">
          <a:extLst>
            <a:ext uri="{FF2B5EF4-FFF2-40B4-BE49-F238E27FC236}">
              <a16:creationId xmlns:a16="http://schemas.microsoft.com/office/drawing/2014/main" id="{864E4AC6-E4F1-4D8B-B692-BC199B216383}"/>
            </a:ext>
          </a:extLst>
        </xdr:cNvPr>
        <xdr:cNvSpPr txBox="1"/>
      </xdr:nvSpPr>
      <xdr:spPr>
        <a:xfrm>
          <a:off x="19547840" y="13654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611" name="フローチャート: 判断 610">
          <a:extLst>
            <a:ext uri="{FF2B5EF4-FFF2-40B4-BE49-F238E27FC236}">
              <a16:creationId xmlns:a16="http://schemas.microsoft.com/office/drawing/2014/main" id="{2152FE8D-ED4E-47F0-BA23-1145631887A7}"/>
            </a:ext>
          </a:extLst>
        </xdr:cNvPr>
        <xdr:cNvSpPr/>
      </xdr:nvSpPr>
      <xdr:spPr>
        <a:xfrm>
          <a:off x="19458940" y="1379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85271</xdr:rowOff>
    </xdr:from>
    <xdr:to>
      <xdr:col>112</xdr:col>
      <xdr:colOff>38100</xdr:colOff>
      <xdr:row>83</xdr:row>
      <xdr:rowOff>15421</xdr:rowOff>
    </xdr:to>
    <xdr:sp macro="" textlink="">
      <xdr:nvSpPr>
        <xdr:cNvPr id="612" name="フローチャート: 判断 611">
          <a:extLst>
            <a:ext uri="{FF2B5EF4-FFF2-40B4-BE49-F238E27FC236}">
              <a16:creationId xmlns:a16="http://schemas.microsoft.com/office/drawing/2014/main" id="{F5E4A894-7A15-4AFF-B6A6-801D4DBC0381}"/>
            </a:ext>
          </a:extLst>
        </xdr:cNvPr>
        <xdr:cNvSpPr/>
      </xdr:nvSpPr>
      <xdr:spPr>
        <a:xfrm>
          <a:off x="18735040" y="138317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613" name="フローチャート: 判断 612">
          <a:extLst>
            <a:ext uri="{FF2B5EF4-FFF2-40B4-BE49-F238E27FC236}">
              <a16:creationId xmlns:a16="http://schemas.microsoft.com/office/drawing/2014/main" id="{F45FA916-33EF-44FB-AE45-85561E895239}"/>
            </a:ext>
          </a:extLst>
        </xdr:cNvPr>
        <xdr:cNvSpPr/>
      </xdr:nvSpPr>
      <xdr:spPr>
        <a:xfrm>
          <a:off x="17937480"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52614</xdr:rowOff>
    </xdr:from>
    <xdr:to>
      <xdr:col>102</xdr:col>
      <xdr:colOff>165100</xdr:colOff>
      <xdr:row>82</xdr:row>
      <xdr:rowOff>154214</xdr:rowOff>
    </xdr:to>
    <xdr:sp macro="" textlink="">
      <xdr:nvSpPr>
        <xdr:cNvPr id="614" name="フローチャート: 判断 613">
          <a:extLst>
            <a:ext uri="{FF2B5EF4-FFF2-40B4-BE49-F238E27FC236}">
              <a16:creationId xmlns:a16="http://schemas.microsoft.com/office/drawing/2014/main" id="{CFE5E382-CA29-4059-8D3D-EE79570D8C02}"/>
            </a:ext>
          </a:extLst>
        </xdr:cNvPr>
        <xdr:cNvSpPr/>
      </xdr:nvSpPr>
      <xdr:spPr>
        <a:xfrm>
          <a:off x="17162780" y="1379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117929</xdr:rowOff>
    </xdr:from>
    <xdr:to>
      <xdr:col>98</xdr:col>
      <xdr:colOff>38100</xdr:colOff>
      <xdr:row>83</xdr:row>
      <xdr:rowOff>48079</xdr:rowOff>
    </xdr:to>
    <xdr:sp macro="" textlink="">
      <xdr:nvSpPr>
        <xdr:cNvPr id="615" name="フローチャート: 判断 614">
          <a:extLst>
            <a:ext uri="{FF2B5EF4-FFF2-40B4-BE49-F238E27FC236}">
              <a16:creationId xmlns:a16="http://schemas.microsoft.com/office/drawing/2014/main" id="{B6AAAF36-6A88-4316-834E-1962CE76FAC7}"/>
            </a:ext>
          </a:extLst>
        </xdr:cNvPr>
        <xdr:cNvSpPr/>
      </xdr:nvSpPr>
      <xdr:spPr>
        <a:xfrm>
          <a:off x="16388080" y="138644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7E1A4F71-795D-4036-9633-2CE6E48D877A}"/>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653FE275-E16C-4E3B-B2A0-05C108B410D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B3D15C79-D55F-4A9D-834C-885B2BBA0C5D}"/>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2C7D7BFA-DE89-496C-8396-8C1EEB29D836}"/>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B6F083C6-8E26-44E3-8708-15685627A4C4}"/>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60779</xdr:rowOff>
    </xdr:from>
    <xdr:to>
      <xdr:col>116</xdr:col>
      <xdr:colOff>114300</xdr:colOff>
      <xdr:row>83</xdr:row>
      <xdr:rowOff>162379</xdr:rowOff>
    </xdr:to>
    <xdr:sp macro="" textlink="">
      <xdr:nvSpPr>
        <xdr:cNvPr id="621" name="楕円 620">
          <a:extLst>
            <a:ext uri="{FF2B5EF4-FFF2-40B4-BE49-F238E27FC236}">
              <a16:creationId xmlns:a16="http://schemas.microsoft.com/office/drawing/2014/main" id="{453CE425-75A0-4DD3-A94D-6D9105FC181D}"/>
            </a:ext>
          </a:extLst>
        </xdr:cNvPr>
        <xdr:cNvSpPr/>
      </xdr:nvSpPr>
      <xdr:spPr>
        <a:xfrm>
          <a:off x="19458940" y="1397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39206</xdr:rowOff>
    </xdr:from>
    <xdr:ext cx="469744" cy="259045"/>
    <xdr:sp macro="" textlink="">
      <xdr:nvSpPr>
        <xdr:cNvPr id="622" name="【児童館】&#10;一人当たり面積該当値テキスト">
          <a:extLst>
            <a:ext uri="{FF2B5EF4-FFF2-40B4-BE49-F238E27FC236}">
              <a16:creationId xmlns:a16="http://schemas.microsoft.com/office/drawing/2014/main" id="{FE116417-054C-4F33-AED3-B5D10C7ECE4A}"/>
            </a:ext>
          </a:extLst>
        </xdr:cNvPr>
        <xdr:cNvSpPr txBox="1"/>
      </xdr:nvSpPr>
      <xdr:spPr>
        <a:xfrm>
          <a:off x="19547840" y="1395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60779</xdr:rowOff>
    </xdr:from>
    <xdr:to>
      <xdr:col>112</xdr:col>
      <xdr:colOff>38100</xdr:colOff>
      <xdr:row>83</xdr:row>
      <xdr:rowOff>162379</xdr:rowOff>
    </xdr:to>
    <xdr:sp macro="" textlink="">
      <xdr:nvSpPr>
        <xdr:cNvPr id="623" name="楕円 622">
          <a:extLst>
            <a:ext uri="{FF2B5EF4-FFF2-40B4-BE49-F238E27FC236}">
              <a16:creationId xmlns:a16="http://schemas.microsoft.com/office/drawing/2014/main" id="{52B6662C-0BDC-4431-A40E-179B10546FDB}"/>
            </a:ext>
          </a:extLst>
        </xdr:cNvPr>
        <xdr:cNvSpPr/>
      </xdr:nvSpPr>
      <xdr:spPr>
        <a:xfrm>
          <a:off x="18735040" y="139748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111579</xdr:rowOff>
    </xdr:from>
    <xdr:to>
      <xdr:col>116</xdr:col>
      <xdr:colOff>63500</xdr:colOff>
      <xdr:row>83</xdr:row>
      <xdr:rowOff>111579</xdr:rowOff>
    </xdr:to>
    <xdr:cxnSp macro="">
      <xdr:nvCxnSpPr>
        <xdr:cNvPr id="624" name="直線コネクタ 623">
          <a:extLst>
            <a:ext uri="{FF2B5EF4-FFF2-40B4-BE49-F238E27FC236}">
              <a16:creationId xmlns:a16="http://schemas.microsoft.com/office/drawing/2014/main" id="{2C4505AC-AE8D-4DD7-A852-EE43EAFF8DAE}"/>
            </a:ext>
          </a:extLst>
        </xdr:cNvPr>
        <xdr:cNvCxnSpPr/>
      </xdr:nvCxnSpPr>
      <xdr:spPr>
        <a:xfrm>
          <a:off x="18778220" y="1402569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625" name="楕円 624">
          <a:extLst>
            <a:ext uri="{FF2B5EF4-FFF2-40B4-BE49-F238E27FC236}">
              <a16:creationId xmlns:a16="http://schemas.microsoft.com/office/drawing/2014/main" id="{567B7318-1AB8-4D45-BA9A-015391660F56}"/>
            </a:ext>
          </a:extLst>
        </xdr:cNvPr>
        <xdr:cNvSpPr/>
      </xdr:nvSpPr>
      <xdr:spPr>
        <a:xfrm>
          <a:off x="16388080" y="14408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31948</xdr:rowOff>
    </xdr:from>
    <xdr:ext cx="469744" cy="259045"/>
    <xdr:sp macro="" textlink="">
      <xdr:nvSpPr>
        <xdr:cNvPr id="626" name="n_1aveValue【児童館】&#10;一人当たり面積">
          <a:extLst>
            <a:ext uri="{FF2B5EF4-FFF2-40B4-BE49-F238E27FC236}">
              <a16:creationId xmlns:a16="http://schemas.microsoft.com/office/drawing/2014/main" id="{90C862E0-8C37-4492-89B2-990058A49FD2}"/>
            </a:ext>
          </a:extLst>
        </xdr:cNvPr>
        <xdr:cNvSpPr txBox="1"/>
      </xdr:nvSpPr>
      <xdr:spPr>
        <a:xfrm>
          <a:off x="18561127" y="1361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627" name="n_2aveValue【児童館】&#10;一人当たり面積">
          <a:extLst>
            <a:ext uri="{FF2B5EF4-FFF2-40B4-BE49-F238E27FC236}">
              <a16:creationId xmlns:a16="http://schemas.microsoft.com/office/drawing/2014/main" id="{A7A747F1-2589-441B-BAC1-B17A7ED5FDF4}"/>
            </a:ext>
          </a:extLst>
        </xdr:cNvPr>
        <xdr:cNvSpPr txBox="1"/>
      </xdr:nvSpPr>
      <xdr:spPr>
        <a:xfrm>
          <a:off x="17776267" y="1362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170741</xdr:rowOff>
    </xdr:from>
    <xdr:ext cx="469744" cy="259045"/>
    <xdr:sp macro="" textlink="">
      <xdr:nvSpPr>
        <xdr:cNvPr id="628" name="n_3aveValue【児童館】&#10;一人当たり面積">
          <a:extLst>
            <a:ext uri="{FF2B5EF4-FFF2-40B4-BE49-F238E27FC236}">
              <a16:creationId xmlns:a16="http://schemas.microsoft.com/office/drawing/2014/main" id="{4623E678-0B18-4897-9E06-6A1DFA8148D8}"/>
            </a:ext>
          </a:extLst>
        </xdr:cNvPr>
        <xdr:cNvSpPr txBox="1"/>
      </xdr:nvSpPr>
      <xdr:spPr>
        <a:xfrm>
          <a:off x="17001567" y="1358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64606</xdr:rowOff>
    </xdr:from>
    <xdr:ext cx="469744" cy="259045"/>
    <xdr:sp macro="" textlink="">
      <xdr:nvSpPr>
        <xdr:cNvPr id="629" name="n_4aveValue【児童館】&#10;一人当たり面積">
          <a:extLst>
            <a:ext uri="{FF2B5EF4-FFF2-40B4-BE49-F238E27FC236}">
              <a16:creationId xmlns:a16="http://schemas.microsoft.com/office/drawing/2014/main" id="{90F9F8C3-5430-4D1E-8BEB-E2908BAF818E}"/>
            </a:ext>
          </a:extLst>
        </xdr:cNvPr>
        <xdr:cNvSpPr txBox="1"/>
      </xdr:nvSpPr>
      <xdr:spPr>
        <a:xfrm>
          <a:off x="16226867" y="1364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153506</xdr:rowOff>
    </xdr:from>
    <xdr:ext cx="469744" cy="259045"/>
    <xdr:sp macro="" textlink="">
      <xdr:nvSpPr>
        <xdr:cNvPr id="630" name="n_1mainValue【児童館】&#10;一人当たり面積">
          <a:extLst>
            <a:ext uri="{FF2B5EF4-FFF2-40B4-BE49-F238E27FC236}">
              <a16:creationId xmlns:a16="http://schemas.microsoft.com/office/drawing/2014/main" id="{FB0CBFDD-F88A-4876-BE5D-448F0C0C0A65}"/>
            </a:ext>
          </a:extLst>
        </xdr:cNvPr>
        <xdr:cNvSpPr txBox="1"/>
      </xdr:nvSpPr>
      <xdr:spPr>
        <a:xfrm>
          <a:off x="18561127" y="1406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631" name="n_4mainValue【児童館】&#10;一人当たり面積">
          <a:extLst>
            <a:ext uri="{FF2B5EF4-FFF2-40B4-BE49-F238E27FC236}">
              <a16:creationId xmlns:a16="http://schemas.microsoft.com/office/drawing/2014/main" id="{7FED54D3-69CF-4B1C-85B5-ADC182B0FF12}"/>
            </a:ext>
          </a:extLst>
        </xdr:cNvPr>
        <xdr:cNvSpPr txBox="1"/>
      </xdr:nvSpPr>
      <xdr:spPr>
        <a:xfrm>
          <a:off x="16226867"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2" name="正方形/長方形 631">
          <a:extLst>
            <a:ext uri="{FF2B5EF4-FFF2-40B4-BE49-F238E27FC236}">
              <a16:creationId xmlns:a16="http://schemas.microsoft.com/office/drawing/2014/main" id="{A1CD1351-E3BE-4632-B2CA-9027AAD8E76A}"/>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3" name="正方形/長方形 632">
          <a:extLst>
            <a:ext uri="{FF2B5EF4-FFF2-40B4-BE49-F238E27FC236}">
              <a16:creationId xmlns:a16="http://schemas.microsoft.com/office/drawing/2014/main" id="{E51D46F0-325A-4254-AB04-386E8CA65811}"/>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4" name="正方形/長方形 633">
          <a:extLst>
            <a:ext uri="{FF2B5EF4-FFF2-40B4-BE49-F238E27FC236}">
              <a16:creationId xmlns:a16="http://schemas.microsoft.com/office/drawing/2014/main" id="{9238A6EA-48A7-4CAE-BB66-00DAA87AA36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5" name="正方形/長方形 634">
          <a:extLst>
            <a:ext uri="{FF2B5EF4-FFF2-40B4-BE49-F238E27FC236}">
              <a16:creationId xmlns:a16="http://schemas.microsoft.com/office/drawing/2014/main" id="{43B414A0-AD4D-477C-8AC6-3CA50CC6E81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6" name="正方形/長方形 635">
          <a:extLst>
            <a:ext uri="{FF2B5EF4-FFF2-40B4-BE49-F238E27FC236}">
              <a16:creationId xmlns:a16="http://schemas.microsoft.com/office/drawing/2014/main" id="{88DEF934-5782-48E5-86F6-8F04C4F0260B}"/>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7" name="正方形/長方形 636">
          <a:extLst>
            <a:ext uri="{FF2B5EF4-FFF2-40B4-BE49-F238E27FC236}">
              <a16:creationId xmlns:a16="http://schemas.microsoft.com/office/drawing/2014/main" id="{B5533A65-02CE-4ADB-B9E4-98F29632F778}"/>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8" name="正方形/長方形 637">
          <a:extLst>
            <a:ext uri="{FF2B5EF4-FFF2-40B4-BE49-F238E27FC236}">
              <a16:creationId xmlns:a16="http://schemas.microsoft.com/office/drawing/2014/main" id="{B947A441-CCB8-4D30-837F-41DA71A9184F}"/>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正方形/長方形 638">
          <a:extLst>
            <a:ext uri="{FF2B5EF4-FFF2-40B4-BE49-F238E27FC236}">
              <a16:creationId xmlns:a16="http://schemas.microsoft.com/office/drawing/2014/main" id="{F85AA870-5F02-4EBA-B42C-977393046DB7}"/>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0" name="テキスト ボックス 639">
          <a:extLst>
            <a:ext uri="{FF2B5EF4-FFF2-40B4-BE49-F238E27FC236}">
              <a16:creationId xmlns:a16="http://schemas.microsoft.com/office/drawing/2014/main" id="{E92110D8-944F-49AE-B6A6-651C9363C1C8}"/>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1" name="直線コネクタ 640">
          <a:extLst>
            <a:ext uri="{FF2B5EF4-FFF2-40B4-BE49-F238E27FC236}">
              <a16:creationId xmlns:a16="http://schemas.microsoft.com/office/drawing/2014/main" id="{3D597B57-22C0-4EC3-88AE-782F4C1DD2C6}"/>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2" name="テキスト ボックス 641">
          <a:extLst>
            <a:ext uri="{FF2B5EF4-FFF2-40B4-BE49-F238E27FC236}">
              <a16:creationId xmlns:a16="http://schemas.microsoft.com/office/drawing/2014/main" id="{BD4F1465-E831-4296-A1BE-3F9E993C9A89}"/>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3" name="直線コネクタ 642">
          <a:extLst>
            <a:ext uri="{FF2B5EF4-FFF2-40B4-BE49-F238E27FC236}">
              <a16:creationId xmlns:a16="http://schemas.microsoft.com/office/drawing/2014/main" id="{EDAC6318-4C88-419A-BC70-30E4165E8AD3}"/>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4" name="テキスト ボックス 643">
          <a:extLst>
            <a:ext uri="{FF2B5EF4-FFF2-40B4-BE49-F238E27FC236}">
              <a16:creationId xmlns:a16="http://schemas.microsoft.com/office/drawing/2014/main" id="{CD4EA889-387D-483B-A543-8F794AD139D5}"/>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5" name="直線コネクタ 644">
          <a:extLst>
            <a:ext uri="{FF2B5EF4-FFF2-40B4-BE49-F238E27FC236}">
              <a16:creationId xmlns:a16="http://schemas.microsoft.com/office/drawing/2014/main" id="{5482F46F-41F0-4A89-A722-818D9CBE2B92}"/>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6" name="テキスト ボックス 645">
          <a:extLst>
            <a:ext uri="{FF2B5EF4-FFF2-40B4-BE49-F238E27FC236}">
              <a16:creationId xmlns:a16="http://schemas.microsoft.com/office/drawing/2014/main" id="{6DFB91D9-3840-4581-BB79-D43F4F7F90B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7" name="直線コネクタ 646">
          <a:extLst>
            <a:ext uri="{FF2B5EF4-FFF2-40B4-BE49-F238E27FC236}">
              <a16:creationId xmlns:a16="http://schemas.microsoft.com/office/drawing/2014/main" id="{1007CABA-EFFE-44C6-8B35-6BA619ABCBED}"/>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8" name="テキスト ボックス 647">
          <a:extLst>
            <a:ext uri="{FF2B5EF4-FFF2-40B4-BE49-F238E27FC236}">
              <a16:creationId xmlns:a16="http://schemas.microsoft.com/office/drawing/2014/main" id="{59D35049-86F4-4AA4-94E2-CB0F7F901EC1}"/>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9" name="直線コネクタ 648">
          <a:extLst>
            <a:ext uri="{FF2B5EF4-FFF2-40B4-BE49-F238E27FC236}">
              <a16:creationId xmlns:a16="http://schemas.microsoft.com/office/drawing/2014/main" id="{F57FB063-883A-4425-BF10-67535BA4F75D}"/>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0" name="テキスト ボックス 649">
          <a:extLst>
            <a:ext uri="{FF2B5EF4-FFF2-40B4-BE49-F238E27FC236}">
              <a16:creationId xmlns:a16="http://schemas.microsoft.com/office/drawing/2014/main" id="{6BA20E0A-663A-4AF5-B1E6-EB5CDF18E884}"/>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1" name="直線コネクタ 650">
          <a:extLst>
            <a:ext uri="{FF2B5EF4-FFF2-40B4-BE49-F238E27FC236}">
              <a16:creationId xmlns:a16="http://schemas.microsoft.com/office/drawing/2014/main" id="{61F8462A-10CB-4A1E-85AE-A0875ADBE928}"/>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2" name="テキスト ボックス 651">
          <a:extLst>
            <a:ext uri="{FF2B5EF4-FFF2-40B4-BE49-F238E27FC236}">
              <a16:creationId xmlns:a16="http://schemas.microsoft.com/office/drawing/2014/main" id="{D35B456F-E45C-4A37-8AE5-264393C5CD3B}"/>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3" name="直線コネクタ 652">
          <a:extLst>
            <a:ext uri="{FF2B5EF4-FFF2-40B4-BE49-F238E27FC236}">
              <a16:creationId xmlns:a16="http://schemas.microsoft.com/office/drawing/2014/main" id="{790C864C-FFA5-432A-8BFC-D1ED26EC06D2}"/>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公民館】&#10;有形固定資産減価償却率グラフ枠">
          <a:extLst>
            <a:ext uri="{FF2B5EF4-FFF2-40B4-BE49-F238E27FC236}">
              <a16:creationId xmlns:a16="http://schemas.microsoft.com/office/drawing/2014/main" id="{38A18B83-D722-4D22-8B17-D30EF42D27D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55" name="直線コネクタ 654">
          <a:extLst>
            <a:ext uri="{FF2B5EF4-FFF2-40B4-BE49-F238E27FC236}">
              <a16:creationId xmlns:a16="http://schemas.microsoft.com/office/drawing/2014/main" id="{2731AEA5-BF7C-4214-BAF8-D86995FF6E65}"/>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56" name="【公民館】&#10;有形固定資産減価償却率最小値テキスト">
          <a:extLst>
            <a:ext uri="{FF2B5EF4-FFF2-40B4-BE49-F238E27FC236}">
              <a16:creationId xmlns:a16="http://schemas.microsoft.com/office/drawing/2014/main" id="{D92F885B-068C-42F4-9E51-93E084D33EAE}"/>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57" name="直線コネクタ 656">
          <a:extLst>
            <a:ext uri="{FF2B5EF4-FFF2-40B4-BE49-F238E27FC236}">
              <a16:creationId xmlns:a16="http://schemas.microsoft.com/office/drawing/2014/main" id="{9B73E008-8336-4D44-AAEB-90969E8AD4EE}"/>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58" name="【公民館】&#10;有形固定資産減価償却率最大値テキスト">
          <a:extLst>
            <a:ext uri="{FF2B5EF4-FFF2-40B4-BE49-F238E27FC236}">
              <a16:creationId xmlns:a16="http://schemas.microsoft.com/office/drawing/2014/main" id="{72E07251-32F0-45AE-9C7B-4E311793685E}"/>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59" name="直線コネクタ 658">
          <a:extLst>
            <a:ext uri="{FF2B5EF4-FFF2-40B4-BE49-F238E27FC236}">
              <a16:creationId xmlns:a16="http://schemas.microsoft.com/office/drawing/2014/main" id="{27B53700-2F43-4041-B2AE-E7741AF5B1CA}"/>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139716</xdr:rowOff>
    </xdr:from>
    <xdr:ext cx="405111" cy="259045"/>
    <xdr:sp macro="" textlink="">
      <xdr:nvSpPr>
        <xdr:cNvPr id="660" name="【公民館】&#10;有形固定資産減価償却率平均値テキスト">
          <a:extLst>
            <a:ext uri="{FF2B5EF4-FFF2-40B4-BE49-F238E27FC236}">
              <a16:creationId xmlns:a16="http://schemas.microsoft.com/office/drawing/2014/main" id="{E261E8C9-4578-41A6-B498-7ABC633AEADE}"/>
            </a:ext>
          </a:extLst>
        </xdr:cNvPr>
        <xdr:cNvSpPr txBox="1"/>
      </xdr:nvSpPr>
      <xdr:spPr>
        <a:xfrm>
          <a:off x="14414500" y="174066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661" name="フローチャート: 判断 660">
          <a:extLst>
            <a:ext uri="{FF2B5EF4-FFF2-40B4-BE49-F238E27FC236}">
              <a16:creationId xmlns:a16="http://schemas.microsoft.com/office/drawing/2014/main" id="{A449396D-7086-4959-B849-BE33C0A4E520}"/>
            </a:ext>
          </a:extLst>
        </xdr:cNvPr>
        <xdr:cNvSpPr/>
      </xdr:nvSpPr>
      <xdr:spPr>
        <a:xfrm>
          <a:off x="14325600" y="1755139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662" name="フローチャート: 判断 661">
          <a:extLst>
            <a:ext uri="{FF2B5EF4-FFF2-40B4-BE49-F238E27FC236}">
              <a16:creationId xmlns:a16="http://schemas.microsoft.com/office/drawing/2014/main" id="{180DC94C-4210-4B8F-BF15-1E57B38915C0}"/>
            </a:ext>
          </a:extLst>
        </xdr:cNvPr>
        <xdr:cNvSpPr/>
      </xdr:nvSpPr>
      <xdr:spPr>
        <a:xfrm>
          <a:off x="13578840" y="17523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663" name="フローチャート: 判断 662">
          <a:extLst>
            <a:ext uri="{FF2B5EF4-FFF2-40B4-BE49-F238E27FC236}">
              <a16:creationId xmlns:a16="http://schemas.microsoft.com/office/drawing/2014/main" id="{1E1C921F-9542-4417-8494-B51C3DB8D0FB}"/>
            </a:ext>
          </a:extLst>
        </xdr:cNvPr>
        <xdr:cNvSpPr/>
      </xdr:nvSpPr>
      <xdr:spPr>
        <a:xfrm>
          <a:off x="12804140" y="17512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50800</xdr:rowOff>
    </xdr:from>
    <xdr:to>
      <xdr:col>72</xdr:col>
      <xdr:colOff>38100</xdr:colOff>
      <xdr:row>104</xdr:row>
      <xdr:rowOff>152400</xdr:rowOff>
    </xdr:to>
    <xdr:sp macro="" textlink="">
      <xdr:nvSpPr>
        <xdr:cNvPr id="664" name="フローチャート: 判断 663">
          <a:extLst>
            <a:ext uri="{FF2B5EF4-FFF2-40B4-BE49-F238E27FC236}">
              <a16:creationId xmlns:a16="http://schemas.microsoft.com/office/drawing/2014/main" id="{DE867CE8-DDB1-45D6-B941-9956143748CB}"/>
            </a:ext>
          </a:extLst>
        </xdr:cNvPr>
        <xdr:cNvSpPr/>
      </xdr:nvSpPr>
      <xdr:spPr>
        <a:xfrm>
          <a:off x="12029440" y="17485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665" name="フローチャート: 判断 664">
          <a:extLst>
            <a:ext uri="{FF2B5EF4-FFF2-40B4-BE49-F238E27FC236}">
              <a16:creationId xmlns:a16="http://schemas.microsoft.com/office/drawing/2014/main" id="{CC4D82C7-4F91-4B04-8984-C7B9000BB6C7}"/>
            </a:ext>
          </a:extLst>
        </xdr:cNvPr>
        <xdr:cNvSpPr/>
      </xdr:nvSpPr>
      <xdr:spPr>
        <a:xfrm>
          <a:off x="11231880" y="1746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4211C837-ADE9-4F10-83AF-E98DE17F4284}"/>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689497D0-3E7F-4EF8-BAF2-24E2E1B854F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6CC19DEB-90EC-43E1-A96C-76CE6319067E}"/>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AFFAB42-6201-415D-82CA-28E8A063E35A}"/>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9B7FCC2D-BF10-4FD6-9399-ADF908DD548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19050</xdr:rowOff>
    </xdr:from>
    <xdr:to>
      <xdr:col>85</xdr:col>
      <xdr:colOff>177800</xdr:colOff>
      <xdr:row>107</xdr:row>
      <xdr:rowOff>120650</xdr:rowOff>
    </xdr:to>
    <xdr:sp macro="" textlink="">
      <xdr:nvSpPr>
        <xdr:cNvPr id="671" name="楕円 670">
          <a:extLst>
            <a:ext uri="{FF2B5EF4-FFF2-40B4-BE49-F238E27FC236}">
              <a16:creationId xmlns:a16="http://schemas.microsoft.com/office/drawing/2014/main" id="{A2C4AE39-7F0D-4447-BB89-CEC57BC47B1B}"/>
            </a:ext>
          </a:extLst>
        </xdr:cNvPr>
        <xdr:cNvSpPr/>
      </xdr:nvSpPr>
      <xdr:spPr>
        <a:xfrm>
          <a:off x="14325600" y="1795653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105427</xdr:rowOff>
    </xdr:from>
    <xdr:ext cx="469744" cy="259045"/>
    <xdr:sp macro="" textlink="">
      <xdr:nvSpPr>
        <xdr:cNvPr id="672" name="【公民館】&#10;有形固定資産減価償却率該当値テキスト">
          <a:extLst>
            <a:ext uri="{FF2B5EF4-FFF2-40B4-BE49-F238E27FC236}">
              <a16:creationId xmlns:a16="http://schemas.microsoft.com/office/drawing/2014/main" id="{D6E433DA-653F-4EB4-B35B-A278AFEC23B2}"/>
            </a:ext>
          </a:extLst>
        </xdr:cNvPr>
        <xdr:cNvSpPr txBox="1"/>
      </xdr:nvSpPr>
      <xdr:spPr>
        <a:xfrm>
          <a:off x="14414500" y="1787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13970</xdr:rowOff>
    </xdr:from>
    <xdr:to>
      <xdr:col>81</xdr:col>
      <xdr:colOff>101600</xdr:colOff>
      <xdr:row>107</xdr:row>
      <xdr:rowOff>115570</xdr:rowOff>
    </xdr:to>
    <xdr:sp macro="" textlink="">
      <xdr:nvSpPr>
        <xdr:cNvPr id="673" name="楕円 672">
          <a:extLst>
            <a:ext uri="{FF2B5EF4-FFF2-40B4-BE49-F238E27FC236}">
              <a16:creationId xmlns:a16="http://schemas.microsoft.com/office/drawing/2014/main" id="{3016713E-78AC-4F35-9A95-CF927D00E273}"/>
            </a:ext>
          </a:extLst>
        </xdr:cNvPr>
        <xdr:cNvSpPr/>
      </xdr:nvSpPr>
      <xdr:spPr>
        <a:xfrm>
          <a:off x="1357884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64770</xdr:rowOff>
    </xdr:from>
    <xdr:to>
      <xdr:col>85</xdr:col>
      <xdr:colOff>127000</xdr:colOff>
      <xdr:row>107</xdr:row>
      <xdr:rowOff>69850</xdr:rowOff>
    </xdr:to>
    <xdr:cxnSp macro="">
      <xdr:nvCxnSpPr>
        <xdr:cNvPr id="674" name="直線コネクタ 673">
          <a:extLst>
            <a:ext uri="{FF2B5EF4-FFF2-40B4-BE49-F238E27FC236}">
              <a16:creationId xmlns:a16="http://schemas.microsoft.com/office/drawing/2014/main" id="{2A2503A0-244A-48F2-A6DF-FC8CBB7624DF}"/>
            </a:ext>
          </a:extLst>
        </xdr:cNvPr>
        <xdr:cNvCxnSpPr/>
      </xdr:nvCxnSpPr>
      <xdr:spPr>
        <a:xfrm>
          <a:off x="13629640" y="18002250"/>
          <a:ext cx="74676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3811</xdr:rowOff>
    </xdr:from>
    <xdr:to>
      <xdr:col>76</xdr:col>
      <xdr:colOff>165100</xdr:colOff>
      <xdr:row>107</xdr:row>
      <xdr:rowOff>105411</xdr:rowOff>
    </xdr:to>
    <xdr:sp macro="" textlink="">
      <xdr:nvSpPr>
        <xdr:cNvPr id="675" name="楕円 674">
          <a:extLst>
            <a:ext uri="{FF2B5EF4-FFF2-40B4-BE49-F238E27FC236}">
              <a16:creationId xmlns:a16="http://schemas.microsoft.com/office/drawing/2014/main" id="{59CB8972-E9E1-42D6-930F-C0D9B6E20646}"/>
            </a:ext>
          </a:extLst>
        </xdr:cNvPr>
        <xdr:cNvSpPr/>
      </xdr:nvSpPr>
      <xdr:spPr>
        <a:xfrm>
          <a:off x="12804140" y="1794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54611</xdr:rowOff>
    </xdr:from>
    <xdr:to>
      <xdr:col>81</xdr:col>
      <xdr:colOff>50800</xdr:colOff>
      <xdr:row>107</xdr:row>
      <xdr:rowOff>64770</xdr:rowOff>
    </xdr:to>
    <xdr:cxnSp macro="">
      <xdr:nvCxnSpPr>
        <xdr:cNvPr id="676" name="直線コネクタ 675">
          <a:extLst>
            <a:ext uri="{FF2B5EF4-FFF2-40B4-BE49-F238E27FC236}">
              <a16:creationId xmlns:a16="http://schemas.microsoft.com/office/drawing/2014/main" id="{D86CB407-267A-49D4-BEA1-598A09AFF376}"/>
            </a:ext>
          </a:extLst>
        </xdr:cNvPr>
        <xdr:cNvCxnSpPr/>
      </xdr:nvCxnSpPr>
      <xdr:spPr>
        <a:xfrm>
          <a:off x="12854940" y="17992091"/>
          <a:ext cx="7747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119380</xdr:rowOff>
    </xdr:from>
    <xdr:to>
      <xdr:col>67</xdr:col>
      <xdr:colOff>101600</xdr:colOff>
      <xdr:row>107</xdr:row>
      <xdr:rowOff>49530</xdr:rowOff>
    </xdr:to>
    <xdr:sp macro="" textlink="">
      <xdr:nvSpPr>
        <xdr:cNvPr id="677" name="楕円 676">
          <a:extLst>
            <a:ext uri="{FF2B5EF4-FFF2-40B4-BE49-F238E27FC236}">
              <a16:creationId xmlns:a16="http://schemas.microsoft.com/office/drawing/2014/main" id="{CF910D1D-D59B-4927-9E16-BB0AC88CCB32}"/>
            </a:ext>
          </a:extLst>
        </xdr:cNvPr>
        <xdr:cNvSpPr/>
      </xdr:nvSpPr>
      <xdr:spPr>
        <a:xfrm>
          <a:off x="11231880" y="1788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35577</xdr:rowOff>
    </xdr:from>
    <xdr:ext cx="405111" cy="259045"/>
    <xdr:sp macro="" textlink="">
      <xdr:nvSpPr>
        <xdr:cNvPr id="678" name="n_1aveValue【公民館】&#10;有形固定資産減価償却率">
          <a:extLst>
            <a:ext uri="{FF2B5EF4-FFF2-40B4-BE49-F238E27FC236}">
              <a16:creationId xmlns:a16="http://schemas.microsoft.com/office/drawing/2014/main" id="{5C5AFD7F-BDF9-405D-BBB3-6BBD9C4F2FE0}"/>
            </a:ext>
          </a:extLst>
        </xdr:cNvPr>
        <xdr:cNvSpPr txBox="1"/>
      </xdr:nvSpPr>
      <xdr:spPr>
        <a:xfrm>
          <a:off x="13437244" y="1730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24147</xdr:rowOff>
    </xdr:from>
    <xdr:ext cx="405111" cy="259045"/>
    <xdr:sp macro="" textlink="">
      <xdr:nvSpPr>
        <xdr:cNvPr id="679" name="n_2aveValue【公民館】&#10;有形固定資産減価償却率">
          <a:extLst>
            <a:ext uri="{FF2B5EF4-FFF2-40B4-BE49-F238E27FC236}">
              <a16:creationId xmlns:a16="http://schemas.microsoft.com/office/drawing/2014/main" id="{61DB6829-9A7E-4349-BBBD-DA1DE414FC90}"/>
            </a:ext>
          </a:extLst>
        </xdr:cNvPr>
        <xdr:cNvSpPr txBox="1"/>
      </xdr:nvSpPr>
      <xdr:spPr>
        <a:xfrm>
          <a:off x="12675244" y="17291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168927</xdr:rowOff>
    </xdr:from>
    <xdr:ext cx="405111" cy="259045"/>
    <xdr:sp macro="" textlink="">
      <xdr:nvSpPr>
        <xdr:cNvPr id="680" name="n_3aveValue【公民館】&#10;有形固定資産減価償却率">
          <a:extLst>
            <a:ext uri="{FF2B5EF4-FFF2-40B4-BE49-F238E27FC236}">
              <a16:creationId xmlns:a16="http://schemas.microsoft.com/office/drawing/2014/main" id="{BA8B91AE-AD3D-4F61-BFA5-D9F61F8261DC}"/>
            </a:ext>
          </a:extLst>
        </xdr:cNvPr>
        <xdr:cNvSpPr txBox="1"/>
      </xdr:nvSpPr>
      <xdr:spPr>
        <a:xfrm>
          <a:off x="11900544" y="17268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681" name="n_4aveValue【公民館】&#10;有形固定資産減価償却率">
          <a:extLst>
            <a:ext uri="{FF2B5EF4-FFF2-40B4-BE49-F238E27FC236}">
              <a16:creationId xmlns:a16="http://schemas.microsoft.com/office/drawing/2014/main" id="{79DF0A34-F15D-4C14-8963-51AEF845333D}"/>
            </a:ext>
          </a:extLst>
        </xdr:cNvPr>
        <xdr:cNvSpPr txBox="1"/>
      </xdr:nvSpPr>
      <xdr:spPr>
        <a:xfrm>
          <a:off x="11102984" y="1724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106697</xdr:rowOff>
    </xdr:from>
    <xdr:ext cx="405111" cy="259045"/>
    <xdr:sp macro="" textlink="">
      <xdr:nvSpPr>
        <xdr:cNvPr id="682" name="n_1mainValue【公民館】&#10;有形固定資産減価償却率">
          <a:extLst>
            <a:ext uri="{FF2B5EF4-FFF2-40B4-BE49-F238E27FC236}">
              <a16:creationId xmlns:a16="http://schemas.microsoft.com/office/drawing/2014/main" id="{FE14FDF7-E1D5-4A6B-A680-C4F377BCDE46}"/>
            </a:ext>
          </a:extLst>
        </xdr:cNvPr>
        <xdr:cNvSpPr txBox="1"/>
      </xdr:nvSpPr>
      <xdr:spPr>
        <a:xfrm>
          <a:off x="134372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96538</xdr:rowOff>
    </xdr:from>
    <xdr:ext cx="405111" cy="259045"/>
    <xdr:sp macro="" textlink="">
      <xdr:nvSpPr>
        <xdr:cNvPr id="683" name="n_2mainValue【公民館】&#10;有形固定資産減価償却率">
          <a:extLst>
            <a:ext uri="{FF2B5EF4-FFF2-40B4-BE49-F238E27FC236}">
              <a16:creationId xmlns:a16="http://schemas.microsoft.com/office/drawing/2014/main" id="{8CFADEF6-6259-4380-AB6C-015130B5B183}"/>
            </a:ext>
          </a:extLst>
        </xdr:cNvPr>
        <xdr:cNvSpPr txBox="1"/>
      </xdr:nvSpPr>
      <xdr:spPr>
        <a:xfrm>
          <a:off x="12675244" y="1803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40657</xdr:rowOff>
    </xdr:from>
    <xdr:ext cx="405111" cy="259045"/>
    <xdr:sp macro="" textlink="">
      <xdr:nvSpPr>
        <xdr:cNvPr id="684" name="n_4mainValue【公民館】&#10;有形固定資産減価償却率">
          <a:extLst>
            <a:ext uri="{FF2B5EF4-FFF2-40B4-BE49-F238E27FC236}">
              <a16:creationId xmlns:a16="http://schemas.microsoft.com/office/drawing/2014/main" id="{22173404-DC3A-43EB-BFC7-5EB3570AA08B}"/>
            </a:ext>
          </a:extLst>
        </xdr:cNvPr>
        <xdr:cNvSpPr txBox="1"/>
      </xdr:nvSpPr>
      <xdr:spPr>
        <a:xfrm>
          <a:off x="11102984" y="1797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5" name="正方形/長方形 684">
          <a:extLst>
            <a:ext uri="{FF2B5EF4-FFF2-40B4-BE49-F238E27FC236}">
              <a16:creationId xmlns:a16="http://schemas.microsoft.com/office/drawing/2014/main" id="{0771871C-7B78-4784-979B-963817123B43}"/>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6" name="正方形/長方形 685">
          <a:extLst>
            <a:ext uri="{FF2B5EF4-FFF2-40B4-BE49-F238E27FC236}">
              <a16:creationId xmlns:a16="http://schemas.microsoft.com/office/drawing/2014/main" id="{CEE0D05D-5E59-4499-A7CD-0D2CF365913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7" name="正方形/長方形 686">
          <a:extLst>
            <a:ext uri="{FF2B5EF4-FFF2-40B4-BE49-F238E27FC236}">
              <a16:creationId xmlns:a16="http://schemas.microsoft.com/office/drawing/2014/main" id="{C22CAB2E-E563-4916-85C6-BCEA8D2CACC7}"/>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8" name="正方形/長方形 687">
          <a:extLst>
            <a:ext uri="{FF2B5EF4-FFF2-40B4-BE49-F238E27FC236}">
              <a16:creationId xmlns:a16="http://schemas.microsoft.com/office/drawing/2014/main" id="{6C21B832-5209-48A6-A67E-49B0F298915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9" name="正方形/長方形 688">
          <a:extLst>
            <a:ext uri="{FF2B5EF4-FFF2-40B4-BE49-F238E27FC236}">
              <a16:creationId xmlns:a16="http://schemas.microsoft.com/office/drawing/2014/main" id="{3FA6E3C6-F629-4962-B1A8-6ECE646B7AF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0" name="正方形/長方形 689">
          <a:extLst>
            <a:ext uri="{FF2B5EF4-FFF2-40B4-BE49-F238E27FC236}">
              <a16:creationId xmlns:a16="http://schemas.microsoft.com/office/drawing/2014/main" id="{3C137F86-4DB3-4C61-BBFB-12A7C5D9F51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1" name="正方形/長方形 690">
          <a:extLst>
            <a:ext uri="{FF2B5EF4-FFF2-40B4-BE49-F238E27FC236}">
              <a16:creationId xmlns:a16="http://schemas.microsoft.com/office/drawing/2014/main" id="{5A445C7B-F8D6-46F9-AF9D-6C0ADECE77D8}"/>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2" name="正方形/長方形 691">
          <a:extLst>
            <a:ext uri="{FF2B5EF4-FFF2-40B4-BE49-F238E27FC236}">
              <a16:creationId xmlns:a16="http://schemas.microsoft.com/office/drawing/2014/main" id="{31FD09B7-104D-4CDA-BEBE-E3B76126CA48}"/>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3" name="テキスト ボックス 692">
          <a:extLst>
            <a:ext uri="{FF2B5EF4-FFF2-40B4-BE49-F238E27FC236}">
              <a16:creationId xmlns:a16="http://schemas.microsoft.com/office/drawing/2014/main" id="{F88A49FD-A341-45DF-81A3-A2D208DD4A9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4" name="直線コネクタ 693">
          <a:extLst>
            <a:ext uri="{FF2B5EF4-FFF2-40B4-BE49-F238E27FC236}">
              <a16:creationId xmlns:a16="http://schemas.microsoft.com/office/drawing/2014/main" id="{36E96722-A91A-4125-8A31-D5FEC40AE4C3}"/>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5" name="直線コネクタ 694">
          <a:extLst>
            <a:ext uri="{FF2B5EF4-FFF2-40B4-BE49-F238E27FC236}">
              <a16:creationId xmlns:a16="http://schemas.microsoft.com/office/drawing/2014/main" id="{6BDF36E2-5A1C-4223-ADDB-69C2A43953C2}"/>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6" name="テキスト ボックス 695">
          <a:extLst>
            <a:ext uri="{FF2B5EF4-FFF2-40B4-BE49-F238E27FC236}">
              <a16:creationId xmlns:a16="http://schemas.microsoft.com/office/drawing/2014/main" id="{EB5240D3-83FF-4B39-9DD1-673B9A5622D6}"/>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97" name="直線コネクタ 696">
          <a:extLst>
            <a:ext uri="{FF2B5EF4-FFF2-40B4-BE49-F238E27FC236}">
              <a16:creationId xmlns:a16="http://schemas.microsoft.com/office/drawing/2014/main" id="{6305BA5D-92C8-431C-B1DA-D01E2F5D85CF}"/>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98" name="テキスト ボックス 697">
          <a:extLst>
            <a:ext uri="{FF2B5EF4-FFF2-40B4-BE49-F238E27FC236}">
              <a16:creationId xmlns:a16="http://schemas.microsoft.com/office/drawing/2014/main" id="{DE51D09A-9286-44F8-937A-F1A2997DFFEC}"/>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99" name="直線コネクタ 698">
          <a:extLst>
            <a:ext uri="{FF2B5EF4-FFF2-40B4-BE49-F238E27FC236}">
              <a16:creationId xmlns:a16="http://schemas.microsoft.com/office/drawing/2014/main" id="{1357A010-D0E6-4642-872B-4EA3500DD34E}"/>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0" name="テキスト ボックス 699">
          <a:extLst>
            <a:ext uri="{FF2B5EF4-FFF2-40B4-BE49-F238E27FC236}">
              <a16:creationId xmlns:a16="http://schemas.microsoft.com/office/drawing/2014/main" id="{AC84D12E-9B33-4018-B94F-47423DF7D285}"/>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1" name="直線コネクタ 700">
          <a:extLst>
            <a:ext uri="{FF2B5EF4-FFF2-40B4-BE49-F238E27FC236}">
              <a16:creationId xmlns:a16="http://schemas.microsoft.com/office/drawing/2014/main" id="{D1A6F3A7-EAC1-41C5-83F9-5F9D94D888BA}"/>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2" name="テキスト ボックス 701">
          <a:extLst>
            <a:ext uri="{FF2B5EF4-FFF2-40B4-BE49-F238E27FC236}">
              <a16:creationId xmlns:a16="http://schemas.microsoft.com/office/drawing/2014/main" id="{DB11B202-5738-42B2-9638-0780B687C6B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3" name="直線コネクタ 702">
          <a:extLst>
            <a:ext uri="{FF2B5EF4-FFF2-40B4-BE49-F238E27FC236}">
              <a16:creationId xmlns:a16="http://schemas.microsoft.com/office/drawing/2014/main" id="{6C188687-F0D4-4B59-B609-59CCC9E424AF}"/>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4" name="テキスト ボックス 703">
          <a:extLst>
            <a:ext uri="{FF2B5EF4-FFF2-40B4-BE49-F238E27FC236}">
              <a16:creationId xmlns:a16="http://schemas.microsoft.com/office/drawing/2014/main" id="{7DF83AA8-F060-4E03-9953-76C3EA3A706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5" name="【公民館】&#10;一人当たり面積グラフ枠">
          <a:extLst>
            <a:ext uri="{FF2B5EF4-FFF2-40B4-BE49-F238E27FC236}">
              <a16:creationId xmlns:a16="http://schemas.microsoft.com/office/drawing/2014/main" id="{3BBA2F5B-A57E-4289-8D5D-EDEA158567C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108</xdr:row>
      <xdr:rowOff>25908</xdr:rowOff>
    </xdr:to>
    <xdr:cxnSp macro="">
      <xdr:nvCxnSpPr>
        <xdr:cNvPr id="706" name="直線コネクタ 705">
          <a:extLst>
            <a:ext uri="{FF2B5EF4-FFF2-40B4-BE49-F238E27FC236}">
              <a16:creationId xmlns:a16="http://schemas.microsoft.com/office/drawing/2014/main" id="{A7DC34FA-8832-42C9-A793-A67BCC0B75A9}"/>
            </a:ext>
          </a:extLst>
        </xdr:cNvPr>
        <xdr:cNvCxnSpPr/>
      </xdr:nvCxnSpPr>
      <xdr:spPr>
        <a:xfrm flipV="1">
          <a:off x="19509104" y="16962120"/>
          <a:ext cx="0" cy="116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707" name="【公民館】&#10;一人当たり面積最小値テキスト">
          <a:extLst>
            <a:ext uri="{FF2B5EF4-FFF2-40B4-BE49-F238E27FC236}">
              <a16:creationId xmlns:a16="http://schemas.microsoft.com/office/drawing/2014/main" id="{AE995B9D-775E-46EA-A109-A8C6F142BFC9}"/>
            </a:ext>
          </a:extLst>
        </xdr:cNvPr>
        <xdr:cNvSpPr txBox="1"/>
      </xdr:nvSpPr>
      <xdr:spPr>
        <a:xfrm>
          <a:off x="19547840" y="1813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708" name="直線コネクタ 707">
          <a:extLst>
            <a:ext uri="{FF2B5EF4-FFF2-40B4-BE49-F238E27FC236}">
              <a16:creationId xmlns:a16="http://schemas.microsoft.com/office/drawing/2014/main" id="{17F0B5E7-4D6F-489C-88BE-7480F15A1738}"/>
            </a:ext>
          </a:extLst>
        </xdr:cNvPr>
        <xdr:cNvCxnSpPr/>
      </xdr:nvCxnSpPr>
      <xdr:spPr>
        <a:xfrm>
          <a:off x="19443700" y="18131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709" name="【公民館】&#10;一人当たり面積最大値テキスト">
          <a:extLst>
            <a:ext uri="{FF2B5EF4-FFF2-40B4-BE49-F238E27FC236}">
              <a16:creationId xmlns:a16="http://schemas.microsoft.com/office/drawing/2014/main" id="{17150FAB-DAD5-451D-B1AF-A26F563D66D6}"/>
            </a:ext>
          </a:extLst>
        </xdr:cNvPr>
        <xdr:cNvSpPr txBox="1"/>
      </xdr:nvSpPr>
      <xdr:spPr>
        <a:xfrm>
          <a:off x="19547840" y="1674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710" name="直線コネクタ 709">
          <a:extLst>
            <a:ext uri="{FF2B5EF4-FFF2-40B4-BE49-F238E27FC236}">
              <a16:creationId xmlns:a16="http://schemas.microsoft.com/office/drawing/2014/main" id="{705F5517-C4FF-49B3-9FFC-FCAF350D721A}"/>
            </a:ext>
          </a:extLst>
        </xdr:cNvPr>
        <xdr:cNvCxnSpPr/>
      </xdr:nvCxnSpPr>
      <xdr:spPr>
        <a:xfrm>
          <a:off x="19443700" y="16962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271</xdr:rowOff>
    </xdr:from>
    <xdr:ext cx="469744" cy="259045"/>
    <xdr:sp macro="" textlink="">
      <xdr:nvSpPr>
        <xdr:cNvPr id="711" name="【公民館】&#10;一人当たり面積平均値テキスト">
          <a:extLst>
            <a:ext uri="{FF2B5EF4-FFF2-40B4-BE49-F238E27FC236}">
              <a16:creationId xmlns:a16="http://schemas.microsoft.com/office/drawing/2014/main" id="{30E091D6-5659-46AA-AFDF-2ACFC9BEFABC}"/>
            </a:ext>
          </a:extLst>
        </xdr:cNvPr>
        <xdr:cNvSpPr txBox="1"/>
      </xdr:nvSpPr>
      <xdr:spPr>
        <a:xfrm>
          <a:off x="19547840" y="17602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148844</xdr:rowOff>
    </xdr:from>
    <xdr:to>
      <xdr:col>116</xdr:col>
      <xdr:colOff>114300</xdr:colOff>
      <xdr:row>106</xdr:row>
      <xdr:rowOff>78994</xdr:rowOff>
    </xdr:to>
    <xdr:sp macro="" textlink="">
      <xdr:nvSpPr>
        <xdr:cNvPr id="712" name="フローチャート: 判断 711">
          <a:extLst>
            <a:ext uri="{FF2B5EF4-FFF2-40B4-BE49-F238E27FC236}">
              <a16:creationId xmlns:a16="http://schemas.microsoft.com/office/drawing/2014/main" id="{D0624D1A-D84E-4E70-9101-D27786975218}"/>
            </a:ext>
          </a:extLst>
        </xdr:cNvPr>
        <xdr:cNvSpPr/>
      </xdr:nvSpPr>
      <xdr:spPr>
        <a:xfrm>
          <a:off x="19458940" y="177510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162561</xdr:rowOff>
    </xdr:from>
    <xdr:to>
      <xdr:col>112</xdr:col>
      <xdr:colOff>38100</xdr:colOff>
      <xdr:row>106</xdr:row>
      <xdr:rowOff>92711</xdr:rowOff>
    </xdr:to>
    <xdr:sp macro="" textlink="">
      <xdr:nvSpPr>
        <xdr:cNvPr id="713" name="フローチャート: 判断 712">
          <a:extLst>
            <a:ext uri="{FF2B5EF4-FFF2-40B4-BE49-F238E27FC236}">
              <a16:creationId xmlns:a16="http://schemas.microsoft.com/office/drawing/2014/main" id="{9977A99E-5A48-49B8-B039-F4CB0C1F56DD}"/>
            </a:ext>
          </a:extLst>
        </xdr:cNvPr>
        <xdr:cNvSpPr/>
      </xdr:nvSpPr>
      <xdr:spPr>
        <a:xfrm>
          <a:off x="18735040" y="17764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714" name="フローチャート: 判断 713">
          <a:extLst>
            <a:ext uri="{FF2B5EF4-FFF2-40B4-BE49-F238E27FC236}">
              <a16:creationId xmlns:a16="http://schemas.microsoft.com/office/drawing/2014/main" id="{C9A1C377-1A91-4937-8172-3864A178837D}"/>
            </a:ext>
          </a:extLst>
        </xdr:cNvPr>
        <xdr:cNvSpPr/>
      </xdr:nvSpPr>
      <xdr:spPr>
        <a:xfrm>
          <a:off x="17937480" y="1775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153415</xdr:rowOff>
    </xdr:from>
    <xdr:to>
      <xdr:col>102</xdr:col>
      <xdr:colOff>165100</xdr:colOff>
      <xdr:row>106</xdr:row>
      <xdr:rowOff>83565</xdr:rowOff>
    </xdr:to>
    <xdr:sp macro="" textlink="">
      <xdr:nvSpPr>
        <xdr:cNvPr id="715" name="フローチャート: 判断 714">
          <a:extLst>
            <a:ext uri="{FF2B5EF4-FFF2-40B4-BE49-F238E27FC236}">
              <a16:creationId xmlns:a16="http://schemas.microsoft.com/office/drawing/2014/main" id="{55DF39C9-75FB-40E9-A86F-B1005A363838}"/>
            </a:ext>
          </a:extLst>
        </xdr:cNvPr>
        <xdr:cNvSpPr/>
      </xdr:nvSpPr>
      <xdr:spPr>
        <a:xfrm>
          <a:off x="17162780" y="17755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716" name="フローチャート: 判断 715">
          <a:extLst>
            <a:ext uri="{FF2B5EF4-FFF2-40B4-BE49-F238E27FC236}">
              <a16:creationId xmlns:a16="http://schemas.microsoft.com/office/drawing/2014/main" id="{D6C32974-B2B8-4511-9B6E-375F9D1BACB2}"/>
            </a:ext>
          </a:extLst>
        </xdr:cNvPr>
        <xdr:cNvSpPr/>
      </xdr:nvSpPr>
      <xdr:spPr>
        <a:xfrm>
          <a:off x="16388080" y="177167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F6DC7C73-36AC-4B31-8F57-A5AA77F514E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0CC2619B-A0D5-4277-94C4-1CD37413D891}"/>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78981017-CBBD-4E2B-9741-85A993019B6E}"/>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FEA01CD1-3296-47AA-908C-CF19B5A9B78E}"/>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1CAA1F2C-5893-4705-BDAD-100815C1AC0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146558</xdr:rowOff>
    </xdr:from>
    <xdr:to>
      <xdr:col>116</xdr:col>
      <xdr:colOff>114300</xdr:colOff>
      <xdr:row>108</xdr:row>
      <xdr:rowOff>76708</xdr:rowOff>
    </xdr:to>
    <xdr:sp macro="" textlink="">
      <xdr:nvSpPr>
        <xdr:cNvPr id="722" name="楕円 721">
          <a:extLst>
            <a:ext uri="{FF2B5EF4-FFF2-40B4-BE49-F238E27FC236}">
              <a16:creationId xmlns:a16="http://schemas.microsoft.com/office/drawing/2014/main" id="{45046755-5E45-4E65-8088-08233107B9ED}"/>
            </a:ext>
          </a:extLst>
        </xdr:cNvPr>
        <xdr:cNvSpPr/>
      </xdr:nvSpPr>
      <xdr:spPr>
        <a:xfrm>
          <a:off x="19458940" y="180840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61485</xdr:rowOff>
    </xdr:from>
    <xdr:ext cx="469744" cy="259045"/>
    <xdr:sp macro="" textlink="">
      <xdr:nvSpPr>
        <xdr:cNvPr id="723" name="【公民館】&#10;一人当たり面積該当値テキスト">
          <a:extLst>
            <a:ext uri="{FF2B5EF4-FFF2-40B4-BE49-F238E27FC236}">
              <a16:creationId xmlns:a16="http://schemas.microsoft.com/office/drawing/2014/main" id="{8F594D54-AD29-480D-9EC5-77954500F5FB}"/>
            </a:ext>
          </a:extLst>
        </xdr:cNvPr>
        <xdr:cNvSpPr txBox="1"/>
      </xdr:nvSpPr>
      <xdr:spPr>
        <a:xfrm>
          <a:off x="19547840" y="1799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146558</xdr:rowOff>
    </xdr:from>
    <xdr:to>
      <xdr:col>112</xdr:col>
      <xdr:colOff>38100</xdr:colOff>
      <xdr:row>108</xdr:row>
      <xdr:rowOff>76708</xdr:rowOff>
    </xdr:to>
    <xdr:sp macro="" textlink="">
      <xdr:nvSpPr>
        <xdr:cNvPr id="724" name="楕円 723">
          <a:extLst>
            <a:ext uri="{FF2B5EF4-FFF2-40B4-BE49-F238E27FC236}">
              <a16:creationId xmlns:a16="http://schemas.microsoft.com/office/drawing/2014/main" id="{FE0B0A49-81B1-45B0-ACB8-A8B25F9DC1F2}"/>
            </a:ext>
          </a:extLst>
        </xdr:cNvPr>
        <xdr:cNvSpPr/>
      </xdr:nvSpPr>
      <xdr:spPr>
        <a:xfrm>
          <a:off x="18735040" y="180840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25908</xdr:rowOff>
    </xdr:from>
    <xdr:to>
      <xdr:col>116</xdr:col>
      <xdr:colOff>63500</xdr:colOff>
      <xdr:row>108</xdr:row>
      <xdr:rowOff>25908</xdr:rowOff>
    </xdr:to>
    <xdr:cxnSp macro="">
      <xdr:nvCxnSpPr>
        <xdr:cNvPr id="725" name="直線コネクタ 724">
          <a:extLst>
            <a:ext uri="{FF2B5EF4-FFF2-40B4-BE49-F238E27FC236}">
              <a16:creationId xmlns:a16="http://schemas.microsoft.com/office/drawing/2014/main" id="{06724DB1-84F9-4AE9-89A3-C838B1A770B4}"/>
            </a:ext>
          </a:extLst>
        </xdr:cNvPr>
        <xdr:cNvCxnSpPr/>
      </xdr:nvCxnSpPr>
      <xdr:spPr>
        <a:xfrm>
          <a:off x="18778220" y="1813102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146558</xdr:rowOff>
    </xdr:from>
    <xdr:to>
      <xdr:col>107</xdr:col>
      <xdr:colOff>101600</xdr:colOff>
      <xdr:row>108</xdr:row>
      <xdr:rowOff>76708</xdr:rowOff>
    </xdr:to>
    <xdr:sp macro="" textlink="">
      <xdr:nvSpPr>
        <xdr:cNvPr id="726" name="楕円 725">
          <a:extLst>
            <a:ext uri="{FF2B5EF4-FFF2-40B4-BE49-F238E27FC236}">
              <a16:creationId xmlns:a16="http://schemas.microsoft.com/office/drawing/2014/main" id="{46969E58-4D91-4E49-8ACD-F8D6618E0095}"/>
            </a:ext>
          </a:extLst>
        </xdr:cNvPr>
        <xdr:cNvSpPr/>
      </xdr:nvSpPr>
      <xdr:spPr>
        <a:xfrm>
          <a:off x="17937480" y="180840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25908</xdr:rowOff>
    </xdr:from>
    <xdr:to>
      <xdr:col>111</xdr:col>
      <xdr:colOff>177800</xdr:colOff>
      <xdr:row>108</xdr:row>
      <xdr:rowOff>25908</xdr:rowOff>
    </xdr:to>
    <xdr:cxnSp macro="">
      <xdr:nvCxnSpPr>
        <xdr:cNvPr id="727" name="直線コネクタ 726">
          <a:extLst>
            <a:ext uri="{FF2B5EF4-FFF2-40B4-BE49-F238E27FC236}">
              <a16:creationId xmlns:a16="http://schemas.microsoft.com/office/drawing/2014/main" id="{667D9F76-F62E-4589-B5EA-8B55437FDD82}"/>
            </a:ext>
          </a:extLst>
        </xdr:cNvPr>
        <xdr:cNvCxnSpPr/>
      </xdr:nvCxnSpPr>
      <xdr:spPr>
        <a:xfrm>
          <a:off x="17988280" y="1813102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146558</xdr:rowOff>
    </xdr:from>
    <xdr:to>
      <xdr:col>98</xdr:col>
      <xdr:colOff>38100</xdr:colOff>
      <xdr:row>108</xdr:row>
      <xdr:rowOff>76708</xdr:rowOff>
    </xdr:to>
    <xdr:sp macro="" textlink="">
      <xdr:nvSpPr>
        <xdr:cNvPr id="728" name="楕円 727">
          <a:extLst>
            <a:ext uri="{FF2B5EF4-FFF2-40B4-BE49-F238E27FC236}">
              <a16:creationId xmlns:a16="http://schemas.microsoft.com/office/drawing/2014/main" id="{1E83519D-9271-4FAD-8401-E09DC50212CC}"/>
            </a:ext>
          </a:extLst>
        </xdr:cNvPr>
        <xdr:cNvSpPr/>
      </xdr:nvSpPr>
      <xdr:spPr>
        <a:xfrm>
          <a:off x="16388080" y="180840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109238</xdr:rowOff>
    </xdr:from>
    <xdr:ext cx="469744" cy="259045"/>
    <xdr:sp macro="" textlink="">
      <xdr:nvSpPr>
        <xdr:cNvPr id="729" name="n_1aveValue【公民館】&#10;一人当たり面積">
          <a:extLst>
            <a:ext uri="{FF2B5EF4-FFF2-40B4-BE49-F238E27FC236}">
              <a16:creationId xmlns:a16="http://schemas.microsoft.com/office/drawing/2014/main" id="{4446FD5C-4692-44C0-8786-18B90020A8A0}"/>
            </a:ext>
          </a:extLst>
        </xdr:cNvPr>
        <xdr:cNvSpPr txBox="1"/>
      </xdr:nvSpPr>
      <xdr:spPr>
        <a:xfrm>
          <a:off x="18561127" y="1754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730" name="n_2aveValue【公民館】&#10;一人当たり面積">
          <a:extLst>
            <a:ext uri="{FF2B5EF4-FFF2-40B4-BE49-F238E27FC236}">
              <a16:creationId xmlns:a16="http://schemas.microsoft.com/office/drawing/2014/main" id="{DF76C2BB-B388-4FE8-AF82-296D9E187941}"/>
            </a:ext>
          </a:extLst>
        </xdr:cNvPr>
        <xdr:cNvSpPr txBox="1"/>
      </xdr:nvSpPr>
      <xdr:spPr>
        <a:xfrm>
          <a:off x="17776267" y="1753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100092</xdr:rowOff>
    </xdr:from>
    <xdr:ext cx="469744" cy="259045"/>
    <xdr:sp macro="" textlink="">
      <xdr:nvSpPr>
        <xdr:cNvPr id="731" name="n_3aveValue【公民館】&#10;一人当たり面積">
          <a:extLst>
            <a:ext uri="{FF2B5EF4-FFF2-40B4-BE49-F238E27FC236}">
              <a16:creationId xmlns:a16="http://schemas.microsoft.com/office/drawing/2014/main" id="{7B4B8343-A95C-417D-99AA-A2CC6BD94887}"/>
            </a:ext>
          </a:extLst>
        </xdr:cNvPr>
        <xdr:cNvSpPr txBox="1"/>
      </xdr:nvSpPr>
      <xdr:spPr>
        <a:xfrm>
          <a:off x="17001567" y="1753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61231</xdr:rowOff>
    </xdr:from>
    <xdr:ext cx="469744" cy="259045"/>
    <xdr:sp macro="" textlink="">
      <xdr:nvSpPr>
        <xdr:cNvPr id="732" name="n_4aveValue【公民館】&#10;一人当たり面積">
          <a:extLst>
            <a:ext uri="{FF2B5EF4-FFF2-40B4-BE49-F238E27FC236}">
              <a16:creationId xmlns:a16="http://schemas.microsoft.com/office/drawing/2014/main" id="{A9826CD6-66EA-4BC2-8502-2BCA5B99D97F}"/>
            </a:ext>
          </a:extLst>
        </xdr:cNvPr>
        <xdr:cNvSpPr txBox="1"/>
      </xdr:nvSpPr>
      <xdr:spPr>
        <a:xfrm>
          <a:off x="16226867" y="1749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67835</xdr:rowOff>
    </xdr:from>
    <xdr:ext cx="469744" cy="259045"/>
    <xdr:sp macro="" textlink="">
      <xdr:nvSpPr>
        <xdr:cNvPr id="733" name="n_1mainValue【公民館】&#10;一人当たり面積">
          <a:extLst>
            <a:ext uri="{FF2B5EF4-FFF2-40B4-BE49-F238E27FC236}">
              <a16:creationId xmlns:a16="http://schemas.microsoft.com/office/drawing/2014/main" id="{76EC8966-83E3-414D-9B55-38F5ED6122F6}"/>
            </a:ext>
          </a:extLst>
        </xdr:cNvPr>
        <xdr:cNvSpPr txBox="1"/>
      </xdr:nvSpPr>
      <xdr:spPr>
        <a:xfrm>
          <a:off x="18561127"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67835</xdr:rowOff>
    </xdr:from>
    <xdr:ext cx="469744" cy="259045"/>
    <xdr:sp macro="" textlink="">
      <xdr:nvSpPr>
        <xdr:cNvPr id="734" name="n_2mainValue【公民館】&#10;一人当たり面積">
          <a:extLst>
            <a:ext uri="{FF2B5EF4-FFF2-40B4-BE49-F238E27FC236}">
              <a16:creationId xmlns:a16="http://schemas.microsoft.com/office/drawing/2014/main" id="{1991FD35-73D2-417B-A2DA-1458AE703CB6}"/>
            </a:ext>
          </a:extLst>
        </xdr:cNvPr>
        <xdr:cNvSpPr txBox="1"/>
      </xdr:nvSpPr>
      <xdr:spPr>
        <a:xfrm>
          <a:off x="17776267"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67835</xdr:rowOff>
    </xdr:from>
    <xdr:ext cx="469744" cy="259045"/>
    <xdr:sp macro="" textlink="">
      <xdr:nvSpPr>
        <xdr:cNvPr id="735" name="n_4mainValue【公民館】&#10;一人当たり面積">
          <a:extLst>
            <a:ext uri="{FF2B5EF4-FFF2-40B4-BE49-F238E27FC236}">
              <a16:creationId xmlns:a16="http://schemas.microsoft.com/office/drawing/2014/main" id="{7D0E8665-FB94-4239-A6C4-E8DC027B96C1}"/>
            </a:ext>
          </a:extLst>
        </xdr:cNvPr>
        <xdr:cNvSpPr txBox="1"/>
      </xdr:nvSpPr>
      <xdr:spPr>
        <a:xfrm>
          <a:off x="16226867"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6" name="正方形/長方形 735">
          <a:extLst>
            <a:ext uri="{FF2B5EF4-FFF2-40B4-BE49-F238E27FC236}">
              <a16:creationId xmlns:a16="http://schemas.microsoft.com/office/drawing/2014/main" id="{818B8872-2C0F-4037-A78D-29B30DDF01B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7" name="正方形/長方形 736">
          <a:extLst>
            <a:ext uri="{FF2B5EF4-FFF2-40B4-BE49-F238E27FC236}">
              <a16:creationId xmlns:a16="http://schemas.microsoft.com/office/drawing/2014/main" id="{7FA5E423-536F-4250-83A6-F71AC04AB32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8" name="テキスト ボックス 737">
          <a:extLst>
            <a:ext uri="{FF2B5EF4-FFF2-40B4-BE49-F238E27FC236}">
              <a16:creationId xmlns:a16="http://schemas.microsoft.com/office/drawing/2014/main" id="{1E69E66A-C48B-4D67-8901-BAE7B526330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多くの施設の有形固定資産減価償却率が全国平均を上回って</a:t>
          </a:r>
          <a:r>
            <a:rPr kumimoji="1" lang="ja-JP" altLang="en-US" sz="1100">
              <a:solidFill>
                <a:schemeClr val="dk1"/>
              </a:solidFill>
              <a:effectLst/>
              <a:latin typeface="+mn-lt"/>
              <a:ea typeface="+mn-ea"/>
              <a:cs typeface="+mn-cs"/>
            </a:rPr>
            <a:t>おり、老朽化が進んでいる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耐震補強や長寿命化工事を実施し資産の老朽化の改善は行っているが、それ以上に資産の老朽化が進んでいるため、今後も公共施設等総合管理計画や今後作成する個別施設計画等の目標達成に向けた取組みを進めるとともに、健全な財政運営に努め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C970222-5D35-4568-A284-A4CA85AAF93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C76F67E-0FDE-4BB0-A997-D940FDAE488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7DBC2B5-98B1-42B8-8651-DBC063BA18D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FC56D87-282D-4A9E-AD5A-7D9AFAB373AF}"/>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B072DE1-E7F6-4C73-8E96-E44BAD3AC6D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3B75416-953D-47F5-9376-B45FB090A00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800BCED-032E-4A9E-8358-F9CAE23163C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1BFF29A-EB4E-454F-831B-0FF2D59B6F6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E8C2B26-578B-4714-89D1-49B91263783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09C284D-D2FB-4B22-9C25-781DAE72966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30,599
29,964
34.92
13,221,972
12,270,722
796,170
7,327,828
9,810,807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8CF291A-6385-47AB-A158-74CB3325A4C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8F3616C-9199-489A-A2B0-DCC2A6BCD3B5}"/>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F443C43-21FC-4F61-BC06-A2B3C065E765}"/>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625AD69-5276-4AA5-A97E-A1026834D5B2}"/>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2127514-F501-4CA9-890F-909548EA82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2EDF7A0-CFE8-4261-BBD2-CFF35FDC6454}"/>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A828F78-DEDB-4FD6-9D06-C91BA70B751D}"/>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0645012-CE86-4C3C-AA89-D5EAB5B8FC8D}"/>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2D379D7-4307-4834-A8E8-FC5EBBCC928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01545E6-4B9F-436F-BF55-8FEEF096AAD6}"/>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975EFF7-BA40-4139-9421-25E4C99C2069}"/>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2F30542-3B3A-4D70-B474-255C6CDED0E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4C9A00E-A346-40F9-B973-C656AF0B0A99}"/>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7AC3FC8-D241-4B5E-A77E-6BE6BD5223FD}"/>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B5BEB04-96BD-485E-BDF2-8474B28F9ED5}"/>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5B9FF9A-3096-488B-957E-8A54412EDAA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01D6576-2E9D-4521-8970-9B5FB087CB0E}"/>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CAF829A-A6C4-4958-B017-1F740C8BCEDB}"/>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92D8212-7F6C-4695-B0F4-3443C1E05E9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D6455CC-AAF2-4BDC-9F75-EA9C85784D3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CE9F809-A6A7-4929-BCF2-57EADC703DE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F3B1B9F-87EB-4F8B-8DEA-AB1E0C4BB857}"/>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68D2193-EA46-4424-B7E8-8D1789742D1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F51AD13-8F57-44CD-AB6E-AE78D60CA282}"/>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A9CA17E-DEC5-4BA4-8A2F-D23D9C434769}"/>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64D5E5C-1085-44FB-8CB5-A21E201B618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780BFDD-9B21-40FD-9AC1-CE320DE5E2F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4D74DFD-6641-40DE-9EF0-958D6735882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E5352D3-ED33-4718-B5B1-5A4413BFC763}"/>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9CF37A8-127E-4958-B2CB-0409EC736371}"/>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B11C5FF-5B12-4528-B983-D786BC04B95D}"/>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213CC1C-3D04-43AF-96D5-432440099E5E}"/>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35AEAB9-FC7D-4147-BE99-3913A1E67A42}"/>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A12B9D7D-E7FF-4918-9B08-D8E4D1DD1926}"/>
            </a:ext>
          </a:extLst>
        </xdr:cNvPr>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D57EE67-3767-4844-9C67-0657E3F772B4}"/>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3F4408A-26E5-4443-826D-DBB78B98D0AA}"/>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4310142C-C754-47CA-A237-734C81FCB17E}"/>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8FEF0384-2675-455F-91DC-0F16860ECD88}"/>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F308234-156B-4648-A98E-399C090ED5F9}"/>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6755CC1A-9D9C-478C-AB63-B38582F2A34A}"/>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EDA1449-151B-4F33-A8C7-EDDF9CDA1E1E}"/>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B079AAB6-DE84-4C11-A0B9-CD2EEB99B356}"/>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2C37F275-F0C0-4EC0-BF62-9B088FE0F274}"/>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44196</xdr:rowOff>
    </xdr:from>
    <xdr:to>
      <xdr:col>24</xdr:col>
      <xdr:colOff>62865</xdr:colOff>
      <xdr:row>42</xdr:row>
      <xdr:rowOff>62484</xdr:rowOff>
    </xdr:to>
    <xdr:cxnSp macro="">
      <xdr:nvCxnSpPr>
        <xdr:cNvPr id="55" name="直線コネクタ 54">
          <a:extLst>
            <a:ext uri="{FF2B5EF4-FFF2-40B4-BE49-F238E27FC236}">
              <a16:creationId xmlns:a16="http://schemas.microsoft.com/office/drawing/2014/main" id="{342B1A88-AB67-493E-B928-FB7F7CC9C70F}"/>
            </a:ext>
          </a:extLst>
        </xdr:cNvPr>
        <xdr:cNvCxnSpPr/>
      </xdr:nvCxnSpPr>
      <xdr:spPr>
        <a:xfrm flipV="1">
          <a:off x="4086225" y="5576316"/>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66311</xdr:rowOff>
    </xdr:from>
    <xdr:ext cx="405111" cy="259045"/>
    <xdr:sp macro="" textlink="">
      <xdr:nvSpPr>
        <xdr:cNvPr id="56" name="【図書館】&#10;有形固定資産減価償却率最小値テキスト">
          <a:extLst>
            <a:ext uri="{FF2B5EF4-FFF2-40B4-BE49-F238E27FC236}">
              <a16:creationId xmlns:a16="http://schemas.microsoft.com/office/drawing/2014/main" id="{8810083E-58B2-40C8-A50B-2842EA26A4AC}"/>
            </a:ext>
          </a:extLst>
        </xdr:cNvPr>
        <xdr:cNvSpPr txBox="1"/>
      </xdr:nvSpPr>
      <xdr:spPr>
        <a:xfrm>
          <a:off x="412496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62484</xdr:rowOff>
    </xdr:from>
    <xdr:to>
      <xdr:col>24</xdr:col>
      <xdr:colOff>152400</xdr:colOff>
      <xdr:row>42</xdr:row>
      <xdr:rowOff>62484</xdr:rowOff>
    </xdr:to>
    <xdr:cxnSp macro="">
      <xdr:nvCxnSpPr>
        <xdr:cNvPr id="57" name="直線コネクタ 56">
          <a:extLst>
            <a:ext uri="{FF2B5EF4-FFF2-40B4-BE49-F238E27FC236}">
              <a16:creationId xmlns:a16="http://schemas.microsoft.com/office/drawing/2014/main" id="{ED378A25-3F2C-43C7-BD6B-2A418DBD6A12}"/>
            </a:ext>
          </a:extLst>
        </xdr:cNvPr>
        <xdr:cNvCxnSpPr/>
      </xdr:nvCxnSpPr>
      <xdr:spPr>
        <a:xfrm>
          <a:off x="4020820" y="71033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162323</xdr:rowOff>
    </xdr:from>
    <xdr:ext cx="405111" cy="259045"/>
    <xdr:sp macro="" textlink="">
      <xdr:nvSpPr>
        <xdr:cNvPr id="58" name="【図書館】&#10;有形固定資産減価償却率最大値テキスト">
          <a:extLst>
            <a:ext uri="{FF2B5EF4-FFF2-40B4-BE49-F238E27FC236}">
              <a16:creationId xmlns:a16="http://schemas.microsoft.com/office/drawing/2014/main" id="{BBFD180E-108A-4053-B536-FF036A34B009}"/>
            </a:ext>
          </a:extLst>
        </xdr:cNvPr>
        <xdr:cNvSpPr txBox="1"/>
      </xdr:nvSpPr>
      <xdr:spPr>
        <a:xfrm>
          <a:off x="4124960" y="5359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44196</xdr:rowOff>
    </xdr:from>
    <xdr:to>
      <xdr:col>24</xdr:col>
      <xdr:colOff>152400</xdr:colOff>
      <xdr:row>33</xdr:row>
      <xdr:rowOff>44196</xdr:rowOff>
    </xdr:to>
    <xdr:cxnSp macro="">
      <xdr:nvCxnSpPr>
        <xdr:cNvPr id="59" name="直線コネクタ 58">
          <a:extLst>
            <a:ext uri="{FF2B5EF4-FFF2-40B4-BE49-F238E27FC236}">
              <a16:creationId xmlns:a16="http://schemas.microsoft.com/office/drawing/2014/main" id="{DE403C41-5F03-4511-9DD5-4744860197BF}"/>
            </a:ext>
          </a:extLst>
        </xdr:cNvPr>
        <xdr:cNvCxnSpPr/>
      </xdr:nvCxnSpPr>
      <xdr:spPr>
        <a:xfrm>
          <a:off x="4020820" y="5576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105427</xdr:rowOff>
    </xdr:from>
    <xdr:ext cx="405111" cy="259045"/>
    <xdr:sp macro="" textlink="">
      <xdr:nvSpPr>
        <xdr:cNvPr id="60" name="【図書館】&#10;有形固定資産減価償却率平均値テキスト">
          <a:extLst>
            <a:ext uri="{FF2B5EF4-FFF2-40B4-BE49-F238E27FC236}">
              <a16:creationId xmlns:a16="http://schemas.microsoft.com/office/drawing/2014/main" id="{D3655634-93D0-433E-8BDC-061DBD97B142}"/>
            </a:ext>
          </a:extLst>
        </xdr:cNvPr>
        <xdr:cNvSpPr txBox="1"/>
      </xdr:nvSpPr>
      <xdr:spPr>
        <a:xfrm>
          <a:off x="4124960" y="630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61" name="フローチャート: 判断 60">
          <a:extLst>
            <a:ext uri="{FF2B5EF4-FFF2-40B4-BE49-F238E27FC236}">
              <a16:creationId xmlns:a16="http://schemas.microsoft.com/office/drawing/2014/main" id="{8EFEBEE9-F275-4407-99C1-7A7DC8A4AA35}"/>
            </a:ext>
          </a:extLst>
        </xdr:cNvPr>
        <xdr:cNvSpPr/>
      </xdr:nvSpPr>
      <xdr:spPr>
        <a:xfrm>
          <a:off x="4036060" y="645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57404</xdr:rowOff>
    </xdr:from>
    <xdr:to>
      <xdr:col>20</xdr:col>
      <xdr:colOff>38100</xdr:colOff>
      <xdr:row>38</xdr:row>
      <xdr:rowOff>159004</xdr:rowOff>
    </xdr:to>
    <xdr:sp macro="" textlink="">
      <xdr:nvSpPr>
        <xdr:cNvPr id="62" name="フローチャート: 判断 61">
          <a:extLst>
            <a:ext uri="{FF2B5EF4-FFF2-40B4-BE49-F238E27FC236}">
              <a16:creationId xmlns:a16="http://schemas.microsoft.com/office/drawing/2014/main" id="{1A42430E-9A34-4E44-A22A-4CE9E5CA8912}"/>
            </a:ext>
          </a:extLst>
        </xdr:cNvPr>
        <xdr:cNvSpPr/>
      </xdr:nvSpPr>
      <xdr:spPr>
        <a:xfrm>
          <a:off x="3312160" y="64277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xdr:rowOff>
    </xdr:from>
    <xdr:to>
      <xdr:col>15</xdr:col>
      <xdr:colOff>101600</xdr:colOff>
      <xdr:row>38</xdr:row>
      <xdr:rowOff>113284</xdr:rowOff>
    </xdr:to>
    <xdr:sp macro="" textlink="">
      <xdr:nvSpPr>
        <xdr:cNvPr id="63" name="フローチャート: 判断 62">
          <a:extLst>
            <a:ext uri="{FF2B5EF4-FFF2-40B4-BE49-F238E27FC236}">
              <a16:creationId xmlns:a16="http://schemas.microsoft.com/office/drawing/2014/main" id="{AC3D2A58-4155-45CA-B179-560DB640A994}"/>
            </a:ext>
          </a:extLst>
        </xdr:cNvPr>
        <xdr:cNvSpPr/>
      </xdr:nvSpPr>
      <xdr:spPr>
        <a:xfrm>
          <a:off x="2514600" y="63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xdr:rowOff>
    </xdr:from>
    <xdr:to>
      <xdr:col>10</xdr:col>
      <xdr:colOff>165100</xdr:colOff>
      <xdr:row>38</xdr:row>
      <xdr:rowOff>108712</xdr:rowOff>
    </xdr:to>
    <xdr:sp macro="" textlink="">
      <xdr:nvSpPr>
        <xdr:cNvPr id="64" name="フローチャート: 判断 63">
          <a:extLst>
            <a:ext uri="{FF2B5EF4-FFF2-40B4-BE49-F238E27FC236}">
              <a16:creationId xmlns:a16="http://schemas.microsoft.com/office/drawing/2014/main" id="{B21EDA96-6A51-44D6-A8A6-369F44E77B7B}"/>
            </a:ext>
          </a:extLst>
        </xdr:cNvPr>
        <xdr:cNvSpPr/>
      </xdr:nvSpPr>
      <xdr:spPr>
        <a:xfrm>
          <a:off x="1739900" y="6377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112268</xdr:rowOff>
    </xdr:from>
    <xdr:to>
      <xdr:col>6</xdr:col>
      <xdr:colOff>38100</xdr:colOff>
      <xdr:row>38</xdr:row>
      <xdr:rowOff>42418</xdr:rowOff>
    </xdr:to>
    <xdr:sp macro="" textlink="">
      <xdr:nvSpPr>
        <xdr:cNvPr id="65" name="フローチャート: 判断 64">
          <a:extLst>
            <a:ext uri="{FF2B5EF4-FFF2-40B4-BE49-F238E27FC236}">
              <a16:creationId xmlns:a16="http://schemas.microsoft.com/office/drawing/2014/main" id="{07264A1F-4A11-4EF0-9FA0-82FB8A2FA7C3}"/>
            </a:ext>
          </a:extLst>
        </xdr:cNvPr>
        <xdr:cNvSpPr/>
      </xdr:nvSpPr>
      <xdr:spPr>
        <a:xfrm>
          <a:off x="965200" y="63149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C16E7DD-453A-4F2B-80A2-CCCC539DF5F1}"/>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4B27151-FE78-4C43-ABF0-F007B11C007F}"/>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C985DA0-4E17-4C67-AD55-F80B1529A6C2}"/>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5C89576-75C9-4B0D-83E1-4A3A37E43EE3}"/>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EDF5835-503D-4C7E-B0E2-FEA98A000F4C}"/>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20828</xdr:rowOff>
    </xdr:from>
    <xdr:to>
      <xdr:col>24</xdr:col>
      <xdr:colOff>114300</xdr:colOff>
      <xdr:row>39</xdr:row>
      <xdr:rowOff>122428</xdr:rowOff>
    </xdr:to>
    <xdr:sp macro="" textlink="">
      <xdr:nvSpPr>
        <xdr:cNvPr id="71" name="楕円 70">
          <a:extLst>
            <a:ext uri="{FF2B5EF4-FFF2-40B4-BE49-F238E27FC236}">
              <a16:creationId xmlns:a16="http://schemas.microsoft.com/office/drawing/2014/main" id="{446AB4E7-06EC-4D3D-8941-49834A7C1653}"/>
            </a:ext>
          </a:extLst>
        </xdr:cNvPr>
        <xdr:cNvSpPr/>
      </xdr:nvSpPr>
      <xdr:spPr>
        <a:xfrm>
          <a:off x="4036060" y="65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170705</xdr:rowOff>
    </xdr:from>
    <xdr:ext cx="405111" cy="259045"/>
    <xdr:sp macro="" textlink="">
      <xdr:nvSpPr>
        <xdr:cNvPr id="72" name="【図書館】&#10;有形固定資産減価償却率該当値テキスト">
          <a:extLst>
            <a:ext uri="{FF2B5EF4-FFF2-40B4-BE49-F238E27FC236}">
              <a16:creationId xmlns:a16="http://schemas.microsoft.com/office/drawing/2014/main" id="{47E04BED-0D28-4B2C-9DE3-4102DEEBC3CF}"/>
            </a:ext>
          </a:extLst>
        </xdr:cNvPr>
        <xdr:cNvSpPr txBox="1"/>
      </xdr:nvSpPr>
      <xdr:spPr>
        <a:xfrm>
          <a:off x="4124960" y="6541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157988</xdr:rowOff>
    </xdr:from>
    <xdr:to>
      <xdr:col>20</xdr:col>
      <xdr:colOff>38100</xdr:colOff>
      <xdr:row>39</xdr:row>
      <xdr:rowOff>88138</xdr:rowOff>
    </xdr:to>
    <xdr:sp macro="" textlink="">
      <xdr:nvSpPr>
        <xdr:cNvPr id="73" name="楕円 72">
          <a:extLst>
            <a:ext uri="{FF2B5EF4-FFF2-40B4-BE49-F238E27FC236}">
              <a16:creationId xmlns:a16="http://schemas.microsoft.com/office/drawing/2014/main" id="{24A6BA09-448F-40B2-AA86-A0A0F317A706}"/>
            </a:ext>
          </a:extLst>
        </xdr:cNvPr>
        <xdr:cNvSpPr/>
      </xdr:nvSpPr>
      <xdr:spPr>
        <a:xfrm>
          <a:off x="3312160" y="65283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37338</xdr:rowOff>
    </xdr:from>
    <xdr:to>
      <xdr:col>24</xdr:col>
      <xdr:colOff>63500</xdr:colOff>
      <xdr:row>39</xdr:row>
      <xdr:rowOff>71628</xdr:rowOff>
    </xdr:to>
    <xdr:cxnSp macro="">
      <xdr:nvCxnSpPr>
        <xdr:cNvPr id="74" name="直線コネクタ 73">
          <a:extLst>
            <a:ext uri="{FF2B5EF4-FFF2-40B4-BE49-F238E27FC236}">
              <a16:creationId xmlns:a16="http://schemas.microsoft.com/office/drawing/2014/main" id="{C5C3C44F-9033-4354-9B91-5B9FBF18DE08}"/>
            </a:ext>
          </a:extLst>
        </xdr:cNvPr>
        <xdr:cNvCxnSpPr/>
      </xdr:nvCxnSpPr>
      <xdr:spPr>
        <a:xfrm>
          <a:off x="3355340" y="6575298"/>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112268</xdr:rowOff>
    </xdr:from>
    <xdr:to>
      <xdr:col>15</xdr:col>
      <xdr:colOff>101600</xdr:colOff>
      <xdr:row>39</xdr:row>
      <xdr:rowOff>42418</xdr:rowOff>
    </xdr:to>
    <xdr:sp macro="" textlink="">
      <xdr:nvSpPr>
        <xdr:cNvPr id="75" name="楕円 74">
          <a:extLst>
            <a:ext uri="{FF2B5EF4-FFF2-40B4-BE49-F238E27FC236}">
              <a16:creationId xmlns:a16="http://schemas.microsoft.com/office/drawing/2014/main" id="{3C2FE90B-862A-49A2-820B-65D898386555}"/>
            </a:ext>
          </a:extLst>
        </xdr:cNvPr>
        <xdr:cNvSpPr/>
      </xdr:nvSpPr>
      <xdr:spPr>
        <a:xfrm>
          <a:off x="2514600" y="64825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163068</xdr:rowOff>
    </xdr:from>
    <xdr:to>
      <xdr:col>19</xdr:col>
      <xdr:colOff>177800</xdr:colOff>
      <xdr:row>39</xdr:row>
      <xdr:rowOff>37338</xdr:rowOff>
    </xdr:to>
    <xdr:cxnSp macro="">
      <xdr:nvCxnSpPr>
        <xdr:cNvPr id="76" name="直線コネクタ 75">
          <a:extLst>
            <a:ext uri="{FF2B5EF4-FFF2-40B4-BE49-F238E27FC236}">
              <a16:creationId xmlns:a16="http://schemas.microsoft.com/office/drawing/2014/main" id="{ED8AF0FE-09DF-4146-B155-6ED67B15EAE1}"/>
            </a:ext>
          </a:extLst>
        </xdr:cNvPr>
        <xdr:cNvCxnSpPr/>
      </xdr:nvCxnSpPr>
      <xdr:spPr>
        <a:xfrm>
          <a:off x="2565400" y="6533388"/>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146558</xdr:rowOff>
    </xdr:from>
    <xdr:to>
      <xdr:col>6</xdr:col>
      <xdr:colOff>38100</xdr:colOff>
      <xdr:row>38</xdr:row>
      <xdr:rowOff>76708</xdr:rowOff>
    </xdr:to>
    <xdr:sp macro="" textlink="">
      <xdr:nvSpPr>
        <xdr:cNvPr id="77" name="楕円 76">
          <a:extLst>
            <a:ext uri="{FF2B5EF4-FFF2-40B4-BE49-F238E27FC236}">
              <a16:creationId xmlns:a16="http://schemas.microsoft.com/office/drawing/2014/main" id="{806C5008-2B24-484E-9165-8943DC9448E9}"/>
            </a:ext>
          </a:extLst>
        </xdr:cNvPr>
        <xdr:cNvSpPr/>
      </xdr:nvSpPr>
      <xdr:spPr>
        <a:xfrm>
          <a:off x="965200" y="63492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4081</xdr:rowOff>
    </xdr:from>
    <xdr:ext cx="405111" cy="259045"/>
    <xdr:sp macro="" textlink="">
      <xdr:nvSpPr>
        <xdr:cNvPr id="78" name="n_1aveValue【図書館】&#10;有形固定資産減価償却率">
          <a:extLst>
            <a:ext uri="{FF2B5EF4-FFF2-40B4-BE49-F238E27FC236}">
              <a16:creationId xmlns:a16="http://schemas.microsoft.com/office/drawing/2014/main" id="{19C87CA3-C38D-4B5B-9F7F-E49F3339CDEC}"/>
            </a:ext>
          </a:extLst>
        </xdr:cNvPr>
        <xdr:cNvSpPr txBox="1"/>
      </xdr:nvSpPr>
      <xdr:spPr>
        <a:xfrm>
          <a:off x="3170564" y="620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129811</xdr:rowOff>
    </xdr:from>
    <xdr:ext cx="405111" cy="259045"/>
    <xdr:sp macro="" textlink="">
      <xdr:nvSpPr>
        <xdr:cNvPr id="79" name="n_2aveValue【図書館】&#10;有形固定資産減価償却率">
          <a:extLst>
            <a:ext uri="{FF2B5EF4-FFF2-40B4-BE49-F238E27FC236}">
              <a16:creationId xmlns:a16="http://schemas.microsoft.com/office/drawing/2014/main" id="{6BFFBBD4-B73F-4289-B739-6A50BA4C6F22}"/>
            </a:ext>
          </a:extLst>
        </xdr:cNvPr>
        <xdr:cNvSpPr txBox="1"/>
      </xdr:nvSpPr>
      <xdr:spPr>
        <a:xfrm>
          <a:off x="2385704" y="616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125239</xdr:rowOff>
    </xdr:from>
    <xdr:ext cx="405111" cy="259045"/>
    <xdr:sp macro="" textlink="">
      <xdr:nvSpPr>
        <xdr:cNvPr id="80" name="n_3aveValue【図書館】&#10;有形固定資産減価償却率">
          <a:extLst>
            <a:ext uri="{FF2B5EF4-FFF2-40B4-BE49-F238E27FC236}">
              <a16:creationId xmlns:a16="http://schemas.microsoft.com/office/drawing/2014/main" id="{7CFAE1E8-EE94-40F4-B20F-53EFA7FE8DAA}"/>
            </a:ext>
          </a:extLst>
        </xdr:cNvPr>
        <xdr:cNvSpPr txBox="1"/>
      </xdr:nvSpPr>
      <xdr:spPr>
        <a:xfrm>
          <a:off x="1611004" y="616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58945</xdr:rowOff>
    </xdr:from>
    <xdr:ext cx="405111" cy="259045"/>
    <xdr:sp macro="" textlink="">
      <xdr:nvSpPr>
        <xdr:cNvPr id="81" name="n_4aveValue【図書館】&#10;有形固定資産減価償却率">
          <a:extLst>
            <a:ext uri="{FF2B5EF4-FFF2-40B4-BE49-F238E27FC236}">
              <a16:creationId xmlns:a16="http://schemas.microsoft.com/office/drawing/2014/main" id="{00B20FDA-9D77-4C15-84FC-2F10250543F1}"/>
            </a:ext>
          </a:extLst>
        </xdr:cNvPr>
        <xdr:cNvSpPr txBox="1"/>
      </xdr:nvSpPr>
      <xdr:spPr>
        <a:xfrm>
          <a:off x="836304" y="609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79265</xdr:rowOff>
    </xdr:from>
    <xdr:ext cx="405111" cy="259045"/>
    <xdr:sp macro="" textlink="">
      <xdr:nvSpPr>
        <xdr:cNvPr id="82" name="n_1mainValue【図書館】&#10;有形固定資産減価償却率">
          <a:extLst>
            <a:ext uri="{FF2B5EF4-FFF2-40B4-BE49-F238E27FC236}">
              <a16:creationId xmlns:a16="http://schemas.microsoft.com/office/drawing/2014/main" id="{B3BDCE43-B1D0-49DE-BC5E-1F86EC97EADE}"/>
            </a:ext>
          </a:extLst>
        </xdr:cNvPr>
        <xdr:cNvSpPr txBox="1"/>
      </xdr:nvSpPr>
      <xdr:spPr>
        <a:xfrm>
          <a:off x="3170564" y="661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33545</xdr:rowOff>
    </xdr:from>
    <xdr:ext cx="405111" cy="259045"/>
    <xdr:sp macro="" textlink="">
      <xdr:nvSpPr>
        <xdr:cNvPr id="83" name="n_2mainValue【図書館】&#10;有形固定資産減価償却率">
          <a:extLst>
            <a:ext uri="{FF2B5EF4-FFF2-40B4-BE49-F238E27FC236}">
              <a16:creationId xmlns:a16="http://schemas.microsoft.com/office/drawing/2014/main" id="{47290FD5-471F-4A85-B0B5-4CE2CACE267D}"/>
            </a:ext>
          </a:extLst>
        </xdr:cNvPr>
        <xdr:cNvSpPr txBox="1"/>
      </xdr:nvSpPr>
      <xdr:spPr>
        <a:xfrm>
          <a:off x="2385704" y="657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67835</xdr:rowOff>
    </xdr:from>
    <xdr:ext cx="405111" cy="259045"/>
    <xdr:sp macro="" textlink="">
      <xdr:nvSpPr>
        <xdr:cNvPr id="84" name="n_4mainValue【図書館】&#10;有形固定資産減価償却率">
          <a:extLst>
            <a:ext uri="{FF2B5EF4-FFF2-40B4-BE49-F238E27FC236}">
              <a16:creationId xmlns:a16="http://schemas.microsoft.com/office/drawing/2014/main" id="{C49010C8-BE6C-479B-BF31-434D81356C3F}"/>
            </a:ext>
          </a:extLst>
        </xdr:cNvPr>
        <xdr:cNvSpPr txBox="1"/>
      </xdr:nvSpPr>
      <xdr:spPr>
        <a:xfrm>
          <a:off x="836304" y="643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B30F0067-79A2-4618-9136-AB73495F24D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352B5171-5CBC-4D0D-B09B-371F8D6B789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5D3364B6-CF38-454F-B9C3-920F44D5B0E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22FD31DD-DBA5-4E45-8E85-1B592D30902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834428C6-819C-45C6-8161-7BBEC865D5A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61878B94-0444-4DA0-A342-86D41A8AEC1E}"/>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3C7273BE-0574-4905-B29A-12AA41F2255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2BF4F28E-1D2D-4866-BCD4-FA4BEB115416}"/>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3" name="テキスト ボックス 92">
          <a:extLst>
            <a:ext uri="{FF2B5EF4-FFF2-40B4-BE49-F238E27FC236}">
              <a16:creationId xmlns:a16="http://schemas.microsoft.com/office/drawing/2014/main" id="{57F24FD7-432F-4727-9718-E4B2993F3D2C}"/>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3A66189A-1A4A-40E8-B8ED-0B2DCED16253}"/>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9C5647AD-097A-402A-84F1-6F9A38DC98D3}"/>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0E042C1A-09EF-4C90-BAA1-C9A655CD5CD4}"/>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B30D36DD-4C6B-40EB-BB27-0546D16F5DB3}"/>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8" name="テキスト ボックス 97">
          <a:extLst>
            <a:ext uri="{FF2B5EF4-FFF2-40B4-BE49-F238E27FC236}">
              <a16:creationId xmlns:a16="http://schemas.microsoft.com/office/drawing/2014/main" id="{F6A6BE28-4486-49B7-9CFA-AEA6A1252492}"/>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CA0B17BF-0A77-488D-9929-49E2B940B2ED}"/>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0" name="テキスト ボックス 99">
          <a:extLst>
            <a:ext uri="{FF2B5EF4-FFF2-40B4-BE49-F238E27FC236}">
              <a16:creationId xmlns:a16="http://schemas.microsoft.com/office/drawing/2014/main" id="{15116D9D-B7A6-4D9B-9F0A-65C7A6A6B9C2}"/>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9B63632D-19E2-489E-9BB4-E5321535F17A}"/>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2" name="テキスト ボックス 101">
          <a:extLst>
            <a:ext uri="{FF2B5EF4-FFF2-40B4-BE49-F238E27FC236}">
              <a16:creationId xmlns:a16="http://schemas.microsoft.com/office/drawing/2014/main" id="{D863CC51-2565-4E3B-8FF6-D8F9990A8FC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E1DE78B9-568B-47D6-9E3F-232747A96E7D}"/>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4" name="テキスト ボックス 103">
          <a:extLst>
            <a:ext uri="{FF2B5EF4-FFF2-40B4-BE49-F238E27FC236}">
              <a16:creationId xmlns:a16="http://schemas.microsoft.com/office/drawing/2014/main" id="{DD252C5B-651A-4779-8ABB-66821A04DD40}"/>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D89C404E-C6C1-4638-9FA0-2115BE1538E9}"/>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a:extLst>
            <a:ext uri="{FF2B5EF4-FFF2-40B4-BE49-F238E27FC236}">
              <a16:creationId xmlns:a16="http://schemas.microsoft.com/office/drawing/2014/main" id="{707E9952-2D6A-4EEB-B2A4-245E2C6B5249}"/>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a:extLst>
            <a:ext uri="{FF2B5EF4-FFF2-40B4-BE49-F238E27FC236}">
              <a16:creationId xmlns:a16="http://schemas.microsoft.com/office/drawing/2014/main" id="{648AD683-2E04-4CD0-88B7-34DC34749FF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41910</xdr:rowOff>
    </xdr:to>
    <xdr:cxnSp macro="">
      <xdr:nvCxnSpPr>
        <xdr:cNvPr id="108" name="直線コネクタ 107">
          <a:extLst>
            <a:ext uri="{FF2B5EF4-FFF2-40B4-BE49-F238E27FC236}">
              <a16:creationId xmlns:a16="http://schemas.microsoft.com/office/drawing/2014/main" id="{69A57B48-82B3-4979-8258-544D80EFA3AE}"/>
            </a:ext>
          </a:extLst>
        </xdr:cNvPr>
        <xdr:cNvCxnSpPr/>
      </xdr:nvCxnSpPr>
      <xdr:spPr>
        <a:xfrm flipV="1">
          <a:off x="9219565" y="564261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09" name="【図書館】&#10;一人当たり面積最小値テキスト">
          <a:extLst>
            <a:ext uri="{FF2B5EF4-FFF2-40B4-BE49-F238E27FC236}">
              <a16:creationId xmlns:a16="http://schemas.microsoft.com/office/drawing/2014/main" id="{388560B6-FDC4-4F53-8559-0B35362E0FE4}"/>
            </a:ext>
          </a:extLst>
        </xdr:cNvPr>
        <xdr:cNvSpPr txBox="1"/>
      </xdr:nvSpPr>
      <xdr:spPr>
        <a:xfrm>
          <a:off x="9258300"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0" name="直線コネクタ 109">
          <a:extLst>
            <a:ext uri="{FF2B5EF4-FFF2-40B4-BE49-F238E27FC236}">
              <a16:creationId xmlns:a16="http://schemas.microsoft.com/office/drawing/2014/main" id="{39DD770F-F8A6-453F-A5DF-C18C7EE8D910}"/>
            </a:ext>
          </a:extLst>
        </xdr:cNvPr>
        <xdr:cNvCxnSpPr/>
      </xdr:nvCxnSpPr>
      <xdr:spPr>
        <a:xfrm>
          <a:off x="9154160" y="6915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1" name="【図書館】&#10;一人当たり面積最大値テキスト">
          <a:extLst>
            <a:ext uri="{FF2B5EF4-FFF2-40B4-BE49-F238E27FC236}">
              <a16:creationId xmlns:a16="http://schemas.microsoft.com/office/drawing/2014/main" id="{B5C5B9A3-17BE-4B72-B522-4E2E0DD892AA}"/>
            </a:ext>
          </a:extLst>
        </xdr:cNvPr>
        <xdr:cNvSpPr txBox="1"/>
      </xdr:nvSpPr>
      <xdr:spPr>
        <a:xfrm>
          <a:off x="9258300" y="54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2" name="直線コネクタ 111">
          <a:extLst>
            <a:ext uri="{FF2B5EF4-FFF2-40B4-BE49-F238E27FC236}">
              <a16:creationId xmlns:a16="http://schemas.microsoft.com/office/drawing/2014/main" id="{00B1BEA5-4B0C-4326-BBC0-7D428C68BFEA}"/>
            </a:ext>
          </a:extLst>
        </xdr:cNvPr>
        <xdr:cNvCxnSpPr/>
      </xdr:nvCxnSpPr>
      <xdr:spPr>
        <a:xfrm>
          <a:off x="915416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6367</xdr:rowOff>
    </xdr:from>
    <xdr:ext cx="469744" cy="259045"/>
    <xdr:sp macro="" textlink="">
      <xdr:nvSpPr>
        <xdr:cNvPr id="113" name="【図書館】&#10;一人当たり面積平均値テキスト">
          <a:extLst>
            <a:ext uri="{FF2B5EF4-FFF2-40B4-BE49-F238E27FC236}">
              <a16:creationId xmlns:a16="http://schemas.microsoft.com/office/drawing/2014/main" id="{BDBE8AC9-3BF7-412A-AACF-52F5FF2FC409}"/>
            </a:ext>
          </a:extLst>
        </xdr:cNvPr>
        <xdr:cNvSpPr txBox="1"/>
      </xdr:nvSpPr>
      <xdr:spPr>
        <a:xfrm>
          <a:off x="9258300" y="6376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14" name="フローチャート: 判断 113">
          <a:extLst>
            <a:ext uri="{FF2B5EF4-FFF2-40B4-BE49-F238E27FC236}">
              <a16:creationId xmlns:a16="http://schemas.microsoft.com/office/drawing/2014/main" id="{AC4C076A-98C1-4ECF-AE63-7BEF0E49C567}"/>
            </a:ext>
          </a:extLst>
        </xdr:cNvPr>
        <xdr:cNvSpPr/>
      </xdr:nvSpPr>
      <xdr:spPr>
        <a:xfrm>
          <a:off x="919226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15" name="フローチャート: 判断 114">
          <a:extLst>
            <a:ext uri="{FF2B5EF4-FFF2-40B4-BE49-F238E27FC236}">
              <a16:creationId xmlns:a16="http://schemas.microsoft.com/office/drawing/2014/main" id="{779682F7-27B0-4F30-B574-FD52608F52BE}"/>
            </a:ext>
          </a:extLst>
        </xdr:cNvPr>
        <xdr:cNvSpPr/>
      </xdr:nvSpPr>
      <xdr:spPr>
        <a:xfrm>
          <a:off x="8445500" y="654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16" name="フローチャート: 判断 115">
          <a:extLst>
            <a:ext uri="{FF2B5EF4-FFF2-40B4-BE49-F238E27FC236}">
              <a16:creationId xmlns:a16="http://schemas.microsoft.com/office/drawing/2014/main" id="{9F7DBE39-B99F-4135-AC1C-94486970FD5A}"/>
            </a:ext>
          </a:extLst>
        </xdr:cNvPr>
        <xdr:cNvSpPr/>
      </xdr:nvSpPr>
      <xdr:spPr>
        <a:xfrm>
          <a:off x="7670800" y="65405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17" name="フローチャート: 判断 116">
          <a:extLst>
            <a:ext uri="{FF2B5EF4-FFF2-40B4-BE49-F238E27FC236}">
              <a16:creationId xmlns:a16="http://schemas.microsoft.com/office/drawing/2014/main" id="{5F7F97EF-255D-4FB8-B962-5AC50BB29792}"/>
            </a:ext>
          </a:extLst>
        </xdr:cNvPr>
        <xdr:cNvSpPr/>
      </xdr:nvSpPr>
      <xdr:spPr>
        <a:xfrm>
          <a:off x="68732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18" name="フローチャート: 判断 117">
          <a:extLst>
            <a:ext uri="{FF2B5EF4-FFF2-40B4-BE49-F238E27FC236}">
              <a16:creationId xmlns:a16="http://schemas.microsoft.com/office/drawing/2014/main" id="{B0990D05-391B-44FD-BA2F-FAE70A77E94A}"/>
            </a:ext>
          </a:extLst>
        </xdr:cNvPr>
        <xdr:cNvSpPr/>
      </xdr:nvSpPr>
      <xdr:spPr>
        <a:xfrm>
          <a:off x="609854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ED5C1DE4-DF4E-45BB-887F-DE5D7C484A76}"/>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C8B5C745-B91A-4AFB-A5F7-A7C9725F9602}"/>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78715302-5208-4732-BA08-C002FCE7FCF2}"/>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5ECC224F-80B1-470B-85D3-3B87FC66D26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14F9999-B0E1-4B49-8888-4FB0FC6FE2A2}"/>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116840</xdr:rowOff>
    </xdr:from>
    <xdr:to>
      <xdr:col>55</xdr:col>
      <xdr:colOff>50800</xdr:colOff>
      <xdr:row>41</xdr:row>
      <xdr:rowOff>46990</xdr:rowOff>
    </xdr:to>
    <xdr:sp macro="" textlink="">
      <xdr:nvSpPr>
        <xdr:cNvPr id="124" name="楕円 123">
          <a:extLst>
            <a:ext uri="{FF2B5EF4-FFF2-40B4-BE49-F238E27FC236}">
              <a16:creationId xmlns:a16="http://schemas.microsoft.com/office/drawing/2014/main" id="{26001ABB-3552-4F37-ACDE-192BAEC257C7}"/>
            </a:ext>
          </a:extLst>
        </xdr:cNvPr>
        <xdr:cNvSpPr/>
      </xdr:nvSpPr>
      <xdr:spPr>
        <a:xfrm>
          <a:off x="9192260" y="6822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31767</xdr:rowOff>
    </xdr:from>
    <xdr:ext cx="469744" cy="259045"/>
    <xdr:sp macro="" textlink="">
      <xdr:nvSpPr>
        <xdr:cNvPr id="125" name="【図書館】&#10;一人当たり面積該当値テキスト">
          <a:extLst>
            <a:ext uri="{FF2B5EF4-FFF2-40B4-BE49-F238E27FC236}">
              <a16:creationId xmlns:a16="http://schemas.microsoft.com/office/drawing/2014/main" id="{8FB488AC-CBE9-4783-94DC-0066B18FD69E}"/>
            </a:ext>
          </a:extLst>
        </xdr:cNvPr>
        <xdr:cNvSpPr txBox="1"/>
      </xdr:nvSpPr>
      <xdr:spPr>
        <a:xfrm>
          <a:off x="9258300" y="673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116840</xdr:rowOff>
    </xdr:from>
    <xdr:to>
      <xdr:col>50</xdr:col>
      <xdr:colOff>165100</xdr:colOff>
      <xdr:row>41</xdr:row>
      <xdr:rowOff>46990</xdr:rowOff>
    </xdr:to>
    <xdr:sp macro="" textlink="">
      <xdr:nvSpPr>
        <xdr:cNvPr id="126" name="楕円 125">
          <a:extLst>
            <a:ext uri="{FF2B5EF4-FFF2-40B4-BE49-F238E27FC236}">
              <a16:creationId xmlns:a16="http://schemas.microsoft.com/office/drawing/2014/main" id="{41147262-C1FE-4441-B18B-3B2CEE47F6CD}"/>
            </a:ext>
          </a:extLst>
        </xdr:cNvPr>
        <xdr:cNvSpPr/>
      </xdr:nvSpPr>
      <xdr:spPr>
        <a:xfrm>
          <a:off x="8445500" y="6822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167640</xdr:rowOff>
    </xdr:from>
    <xdr:to>
      <xdr:col>55</xdr:col>
      <xdr:colOff>0</xdr:colOff>
      <xdr:row>40</xdr:row>
      <xdr:rowOff>167640</xdr:rowOff>
    </xdr:to>
    <xdr:cxnSp macro="">
      <xdr:nvCxnSpPr>
        <xdr:cNvPr id="127" name="直線コネクタ 126">
          <a:extLst>
            <a:ext uri="{FF2B5EF4-FFF2-40B4-BE49-F238E27FC236}">
              <a16:creationId xmlns:a16="http://schemas.microsoft.com/office/drawing/2014/main" id="{BF662996-BA41-441F-B5EB-DBCD302D76D6}"/>
            </a:ext>
          </a:extLst>
        </xdr:cNvPr>
        <xdr:cNvCxnSpPr/>
      </xdr:nvCxnSpPr>
      <xdr:spPr>
        <a:xfrm>
          <a:off x="8496300" y="687324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116840</xdr:rowOff>
    </xdr:from>
    <xdr:to>
      <xdr:col>46</xdr:col>
      <xdr:colOff>38100</xdr:colOff>
      <xdr:row>41</xdr:row>
      <xdr:rowOff>46990</xdr:rowOff>
    </xdr:to>
    <xdr:sp macro="" textlink="">
      <xdr:nvSpPr>
        <xdr:cNvPr id="128" name="楕円 127">
          <a:extLst>
            <a:ext uri="{FF2B5EF4-FFF2-40B4-BE49-F238E27FC236}">
              <a16:creationId xmlns:a16="http://schemas.microsoft.com/office/drawing/2014/main" id="{13F3B712-8A7B-42E6-8E8D-51F378F4AE80}"/>
            </a:ext>
          </a:extLst>
        </xdr:cNvPr>
        <xdr:cNvSpPr/>
      </xdr:nvSpPr>
      <xdr:spPr>
        <a:xfrm>
          <a:off x="7670800" y="6822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167640</xdr:rowOff>
    </xdr:from>
    <xdr:to>
      <xdr:col>50</xdr:col>
      <xdr:colOff>114300</xdr:colOff>
      <xdr:row>40</xdr:row>
      <xdr:rowOff>167640</xdr:rowOff>
    </xdr:to>
    <xdr:cxnSp macro="">
      <xdr:nvCxnSpPr>
        <xdr:cNvPr id="129" name="直線コネクタ 128">
          <a:extLst>
            <a:ext uri="{FF2B5EF4-FFF2-40B4-BE49-F238E27FC236}">
              <a16:creationId xmlns:a16="http://schemas.microsoft.com/office/drawing/2014/main" id="{19DCBCAB-D5C1-44D7-AB16-AF9F89554DDC}"/>
            </a:ext>
          </a:extLst>
        </xdr:cNvPr>
        <xdr:cNvCxnSpPr/>
      </xdr:nvCxnSpPr>
      <xdr:spPr>
        <a:xfrm>
          <a:off x="7713980" y="68732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116840</xdr:rowOff>
    </xdr:from>
    <xdr:to>
      <xdr:col>36</xdr:col>
      <xdr:colOff>165100</xdr:colOff>
      <xdr:row>41</xdr:row>
      <xdr:rowOff>46990</xdr:rowOff>
    </xdr:to>
    <xdr:sp macro="" textlink="">
      <xdr:nvSpPr>
        <xdr:cNvPr id="130" name="楕円 129">
          <a:extLst>
            <a:ext uri="{FF2B5EF4-FFF2-40B4-BE49-F238E27FC236}">
              <a16:creationId xmlns:a16="http://schemas.microsoft.com/office/drawing/2014/main" id="{88036B65-FFB2-4E6B-9292-CC6FCA43AD4F}"/>
            </a:ext>
          </a:extLst>
        </xdr:cNvPr>
        <xdr:cNvSpPr/>
      </xdr:nvSpPr>
      <xdr:spPr>
        <a:xfrm>
          <a:off x="6098540" y="6822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116857</xdr:rowOff>
    </xdr:from>
    <xdr:ext cx="469744" cy="259045"/>
    <xdr:sp macro="" textlink="">
      <xdr:nvSpPr>
        <xdr:cNvPr id="131" name="n_1aveValue【図書館】&#10;一人当たり面積">
          <a:extLst>
            <a:ext uri="{FF2B5EF4-FFF2-40B4-BE49-F238E27FC236}">
              <a16:creationId xmlns:a16="http://schemas.microsoft.com/office/drawing/2014/main" id="{A3B090C9-4A23-4F64-97FE-76C3DBA083C5}"/>
            </a:ext>
          </a:extLst>
        </xdr:cNvPr>
        <xdr:cNvSpPr txBox="1"/>
      </xdr:nvSpPr>
      <xdr:spPr>
        <a:xfrm>
          <a:off x="827158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32" name="n_2aveValue【図書館】&#10;一人当たり面積">
          <a:extLst>
            <a:ext uri="{FF2B5EF4-FFF2-40B4-BE49-F238E27FC236}">
              <a16:creationId xmlns:a16="http://schemas.microsoft.com/office/drawing/2014/main" id="{62CAC980-7EF6-4326-9906-327774AB2657}"/>
            </a:ext>
          </a:extLst>
        </xdr:cNvPr>
        <xdr:cNvSpPr txBox="1"/>
      </xdr:nvSpPr>
      <xdr:spPr>
        <a:xfrm>
          <a:off x="750958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109237</xdr:rowOff>
    </xdr:from>
    <xdr:ext cx="469744" cy="259045"/>
    <xdr:sp macro="" textlink="">
      <xdr:nvSpPr>
        <xdr:cNvPr id="133" name="n_3aveValue【図書館】&#10;一人当たり面積">
          <a:extLst>
            <a:ext uri="{FF2B5EF4-FFF2-40B4-BE49-F238E27FC236}">
              <a16:creationId xmlns:a16="http://schemas.microsoft.com/office/drawing/2014/main" id="{08258439-EC4F-4269-BF81-C72D501B28CA}"/>
            </a:ext>
          </a:extLst>
        </xdr:cNvPr>
        <xdr:cNvSpPr txBox="1"/>
      </xdr:nvSpPr>
      <xdr:spPr>
        <a:xfrm>
          <a:off x="671202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macro="" textlink="">
      <xdr:nvSpPr>
        <xdr:cNvPr id="134" name="n_4aveValue【図書館】&#10;一人当たり面積">
          <a:extLst>
            <a:ext uri="{FF2B5EF4-FFF2-40B4-BE49-F238E27FC236}">
              <a16:creationId xmlns:a16="http://schemas.microsoft.com/office/drawing/2014/main" id="{764C0307-4680-48D2-8ACA-EA86ED125B70}"/>
            </a:ext>
          </a:extLst>
        </xdr:cNvPr>
        <xdr:cNvSpPr txBox="1"/>
      </xdr:nvSpPr>
      <xdr:spPr>
        <a:xfrm>
          <a:off x="59373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38117</xdr:rowOff>
    </xdr:from>
    <xdr:ext cx="469744" cy="259045"/>
    <xdr:sp macro="" textlink="">
      <xdr:nvSpPr>
        <xdr:cNvPr id="135" name="n_1mainValue【図書館】&#10;一人当たり面積">
          <a:extLst>
            <a:ext uri="{FF2B5EF4-FFF2-40B4-BE49-F238E27FC236}">
              <a16:creationId xmlns:a16="http://schemas.microsoft.com/office/drawing/2014/main" id="{A3308ECF-17FC-4694-BCDB-CEBF66C6075F}"/>
            </a:ext>
          </a:extLst>
        </xdr:cNvPr>
        <xdr:cNvSpPr txBox="1"/>
      </xdr:nvSpPr>
      <xdr:spPr>
        <a:xfrm>
          <a:off x="8271587"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38117</xdr:rowOff>
    </xdr:from>
    <xdr:ext cx="469744" cy="259045"/>
    <xdr:sp macro="" textlink="">
      <xdr:nvSpPr>
        <xdr:cNvPr id="136" name="n_2mainValue【図書館】&#10;一人当たり面積">
          <a:extLst>
            <a:ext uri="{FF2B5EF4-FFF2-40B4-BE49-F238E27FC236}">
              <a16:creationId xmlns:a16="http://schemas.microsoft.com/office/drawing/2014/main" id="{2B277494-F8CD-47A4-B84A-A61AFF9145F9}"/>
            </a:ext>
          </a:extLst>
        </xdr:cNvPr>
        <xdr:cNvSpPr txBox="1"/>
      </xdr:nvSpPr>
      <xdr:spPr>
        <a:xfrm>
          <a:off x="7509587"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38117</xdr:rowOff>
    </xdr:from>
    <xdr:ext cx="469744" cy="259045"/>
    <xdr:sp macro="" textlink="">
      <xdr:nvSpPr>
        <xdr:cNvPr id="137" name="n_4mainValue【図書館】&#10;一人当たり面積">
          <a:extLst>
            <a:ext uri="{FF2B5EF4-FFF2-40B4-BE49-F238E27FC236}">
              <a16:creationId xmlns:a16="http://schemas.microsoft.com/office/drawing/2014/main" id="{8AC243DF-11C0-46A5-87EB-8669253D8730}"/>
            </a:ext>
          </a:extLst>
        </xdr:cNvPr>
        <xdr:cNvSpPr txBox="1"/>
      </xdr:nvSpPr>
      <xdr:spPr>
        <a:xfrm>
          <a:off x="5937327"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E45E7698-0B0F-4013-894C-A66FBDF642C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F06DE9A8-696A-4FE1-9D3C-434A743B15DE}"/>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AAEDBF75-8499-450A-96A3-71F01FBFB1A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E1786DAD-8A34-4DA7-B629-8EF54352C1B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9743E8D8-F1AE-4A03-BC32-477110A18DF5}"/>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235CAC37-4324-4AC5-BB84-C8D06B9FB85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5D3DF694-6943-48B2-9B33-F5D49286B63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E84886B2-F2B7-45C5-B509-957A4E2F041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FB0DC36C-BB61-4FC6-AD3B-AC89C9D4FDD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3BC925F4-744F-43B5-BEB4-30F25AAF4713}"/>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a:extLst>
            <a:ext uri="{FF2B5EF4-FFF2-40B4-BE49-F238E27FC236}">
              <a16:creationId xmlns:a16="http://schemas.microsoft.com/office/drawing/2014/main" id="{030D6B49-D818-4308-94C0-0603FAE900EB}"/>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9" name="直線コネクタ 148">
          <a:extLst>
            <a:ext uri="{FF2B5EF4-FFF2-40B4-BE49-F238E27FC236}">
              <a16:creationId xmlns:a16="http://schemas.microsoft.com/office/drawing/2014/main" id="{37265375-0BFA-4CE1-A848-729910859BF5}"/>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0" name="テキスト ボックス 149">
          <a:extLst>
            <a:ext uri="{FF2B5EF4-FFF2-40B4-BE49-F238E27FC236}">
              <a16:creationId xmlns:a16="http://schemas.microsoft.com/office/drawing/2014/main" id="{23B221B2-349D-4057-BAFE-EF0DF1D34DF5}"/>
            </a:ext>
          </a:extLst>
        </xdr:cNvPr>
        <xdr:cNvSpPr txBox="1"/>
      </xdr:nvSpPr>
      <xdr:spPr>
        <a:xfrm>
          <a:off x="27196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1" name="直線コネクタ 150">
          <a:extLst>
            <a:ext uri="{FF2B5EF4-FFF2-40B4-BE49-F238E27FC236}">
              <a16:creationId xmlns:a16="http://schemas.microsoft.com/office/drawing/2014/main" id="{DF856D85-5F48-43B0-9A01-C916ED3E1814}"/>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2" name="テキスト ボックス 151">
          <a:extLst>
            <a:ext uri="{FF2B5EF4-FFF2-40B4-BE49-F238E27FC236}">
              <a16:creationId xmlns:a16="http://schemas.microsoft.com/office/drawing/2014/main" id="{11E83600-A212-40F4-AC4B-4EDC203E247B}"/>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3" name="直線コネクタ 152">
          <a:extLst>
            <a:ext uri="{FF2B5EF4-FFF2-40B4-BE49-F238E27FC236}">
              <a16:creationId xmlns:a16="http://schemas.microsoft.com/office/drawing/2014/main" id="{E6301D4D-B101-4944-AB3A-29041F79AF7B}"/>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4" name="テキスト ボックス 153">
          <a:extLst>
            <a:ext uri="{FF2B5EF4-FFF2-40B4-BE49-F238E27FC236}">
              <a16:creationId xmlns:a16="http://schemas.microsoft.com/office/drawing/2014/main" id="{81C69561-637C-4C5F-A785-056D037EDDBD}"/>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5" name="直線コネクタ 154">
          <a:extLst>
            <a:ext uri="{FF2B5EF4-FFF2-40B4-BE49-F238E27FC236}">
              <a16:creationId xmlns:a16="http://schemas.microsoft.com/office/drawing/2014/main" id="{AB83126A-7ED3-4C7A-A598-5FAED9C96ABF}"/>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6" name="テキスト ボックス 155">
          <a:extLst>
            <a:ext uri="{FF2B5EF4-FFF2-40B4-BE49-F238E27FC236}">
              <a16:creationId xmlns:a16="http://schemas.microsoft.com/office/drawing/2014/main" id="{1E230262-A4E1-4A2B-A873-0436E094B1CC}"/>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a:extLst>
            <a:ext uri="{FF2B5EF4-FFF2-40B4-BE49-F238E27FC236}">
              <a16:creationId xmlns:a16="http://schemas.microsoft.com/office/drawing/2014/main" id="{C0A4A1E0-DC0E-43F2-B3F2-060CE1DBEF58}"/>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8" name="テキスト ボックス 157">
          <a:extLst>
            <a:ext uri="{FF2B5EF4-FFF2-40B4-BE49-F238E27FC236}">
              <a16:creationId xmlns:a16="http://schemas.microsoft.com/office/drawing/2014/main" id="{9B7A952F-23E4-491B-BEDB-C704EDDF5C03}"/>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体育館・プール】&#10;有形固定資産減価償却率グラフ枠">
          <a:extLst>
            <a:ext uri="{FF2B5EF4-FFF2-40B4-BE49-F238E27FC236}">
              <a16:creationId xmlns:a16="http://schemas.microsoft.com/office/drawing/2014/main" id="{9FD40F63-A3B0-4588-BA43-96680A7ADE4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169164</xdr:rowOff>
    </xdr:from>
    <xdr:to>
      <xdr:col>24</xdr:col>
      <xdr:colOff>62865</xdr:colOff>
      <xdr:row>63</xdr:row>
      <xdr:rowOff>109728</xdr:rowOff>
    </xdr:to>
    <xdr:cxnSp macro="">
      <xdr:nvCxnSpPr>
        <xdr:cNvPr id="160" name="直線コネクタ 159">
          <a:extLst>
            <a:ext uri="{FF2B5EF4-FFF2-40B4-BE49-F238E27FC236}">
              <a16:creationId xmlns:a16="http://schemas.microsoft.com/office/drawing/2014/main" id="{C7ABB18D-A88E-4833-815E-918E7FED1A00}"/>
            </a:ext>
          </a:extLst>
        </xdr:cNvPr>
        <xdr:cNvCxnSpPr/>
      </xdr:nvCxnSpPr>
      <xdr:spPr>
        <a:xfrm flipV="1">
          <a:off x="4086225" y="9389364"/>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61" name="【体育館・プール】&#10;有形固定資産減価償却率最小値テキスト">
          <a:extLst>
            <a:ext uri="{FF2B5EF4-FFF2-40B4-BE49-F238E27FC236}">
              <a16:creationId xmlns:a16="http://schemas.microsoft.com/office/drawing/2014/main" id="{72E08265-CDA2-4B3E-BBD5-ABC4900317CB}"/>
            </a:ext>
          </a:extLst>
        </xdr:cNvPr>
        <xdr:cNvSpPr txBox="1"/>
      </xdr:nvSpPr>
      <xdr:spPr>
        <a:xfrm>
          <a:off x="4124960" y="1067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62" name="直線コネクタ 161">
          <a:extLst>
            <a:ext uri="{FF2B5EF4-FFF2-40B4-BE49-F238E27FC236}">
              <a16:creationId xmlns:a16="http://schemas.microsoft.com/office/drawing/2014/main" id="{C1DE8AF8-CBD6-48C8-B0C1-4B15BAFCCB64}"/>
            </a:ext>
          </a:extLst>
        </xdr:cNvPr>
        <xdr:cNvCxnSpPr/>
      </xdr:nvCxnSpPr>
      <xdr:spPr>
        <a:xfrm>
          <a:off x="4020820" y="10671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115841</xdr:rowOff>
    </xdr:from>
    <xdr:ext cx="405111" cy="259045"/>
    <xdr:sp macro="" textlink="">
      <xdr:nvSpPr>
        <xdr:cNvPr id="163" name="【体育館・プール】&#10;有形固定資産減価償却率最大値テキスト">
          <a:extLst>
            <a:ext uri="{FF2B5EF4-FFF2-40B4-BE49-F238E27FC236}">
              <a16:creationId xmlns:a16="http://schemas.microsoft.com/office/drawing/2014/main" id="{E79B0AA7-E26A-42CC-A8D9-51B82FDBE2E1}"/>
            </a:ext>
          </a:extLst>
        </xdr:cNvPr>
        <xdr:cNvSpPr txBox="1"/>
      </xdr:nvSpPr>
      <xdr:spPr>
        <a:xfrm>
          <a:off x="4124960" y="9168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169164</xdr:rowOff>
    </xdr:from>
    <xdr:to>
      <xdr:col>24</xdr:col>
      <xdr:colOff>152400</xdr:colOff>
      <xdr:row>55</xdr:row>
      <xdr:rowOff>169164</xdr:rowOff>
    </xdr:to>
    <xdr:cxnSp macro="">
      <xdr:nvCxnSpPr>
        <xdr:cNvPr id="164" name="直線コネクタ 163">
          <a:extLst>
            <a:ext uri="{FF2B5EF4-FFF2-40B4-BE49-F238E27FC236}">
              <a16:creationId xmlns:a16="http://schemas.microsoft.com/office/drawing/2014/main" id="{DB1DACA6-5DF8-4DCD-91A2-F54E75DF9426}"/>
            </a:ext>
          </a:extLst>
        </xdr:cNvPr>
        <xdr:cNvCxnSpPr/>
      </xdr:nvCxnSpPr>
      <xdr:spPr>
        <a:xfrm>
          <a:off x="4020820" y="93893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115079</xdr:rowOff>
    </xdr:from>
    <xdr:ext cx="405111" cy="259045"/>
    <xdr:sp macro="" textlink="">
      <xdr:nvSpPr>
        <xdr:cNvPr id="165" name="【体育館・プール】&#10;有形固定資産減価償却率平均値テキスト">
          <a:extLst>
            <a:ext uri="{FF2B5EF4-FFF2-40B4-BE49-F238E27FC236}">
              <a16:creationId xmlns:a16="http://schemas.microsoft.com/office/drawing/2014/main" id="{1FCE5BEA-AC02-446D-94C3-D661BC0DEFCC}"/>
            </a:ext>
          </a:extLst>
        </xdr:cNvPr>
        <xdr:cNvSpPr txBox="1"/>
      </xdr:nvSpPr>
      <xdr:spPr>
        <a:xfrm>
          <a:off x="4124960" y="10005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166" name="フローチャート: 判断 165">
          <a:extLst>
            <a:ext uri="{FF2B5EF4-FFF2-40B4-BE49-F238E27FC236}">
              <a16:creationId xmlns:a16="http://schemas.microsoft.com/office/drawing/2014/main" id="{18FDE009-981E-4578-A5BD-8678FCB75D82}"/>
            </a:ext>
          </a:extLst>
        </xdr:cNvPr>
        <xdr:cNvSpPr/>
      </xdr:nvSpPr>
      <xdr:spPr>
        <a:xfrm>
          <a:off x="4036060" y="100274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93218</xdr:rowOff>
    </xdr:from>
    <xdr:to>
      <xdr:col>20</xdr:col>
      <xdr:colOff>38100</xdr:colOff>
      <xdr:row>60</xdr:row>
      <xdr:rowOff>23368</xdr:rowOff>
    </xdr:to>
    <xdr:sp macro="" textlink="">
      <xdr:nvSpPr>
        <xdr:cNvPr id="167" name="フローチャート: 判断 166">
          <a:extLst>
            <a:ext uri="{FF2B5EF4-FFF2-40B4-BE49-F238E27FC236}">
              <a16:creationId xmlns:a16="http://schemas.microsoft.com/office/drawing/2014/main" id="{A672EAB0-20E8-4869-BDF5-69616CEC2736}"/>
            </a:ext>
          </a:extLst>
        </xdr:cNvPr>
        <xdr:cNvSpPr/>
      </xdr:nvSpPr>
      <xdr:spPr>
        <a:xfrm>
          <a:off x="3312160" y="9983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168" name="フローチャート: 判断 167">
          <a:extLst>
            <a:ext uri="{FF2B5EF4-FFF2-40B4-BE49-F238E27FC236}">
              <a16:creationId xmlns:a16="http://schemas.microsoft.com/office/drawing/2014/main" id="{55F11F20-835F-46AC-993D-EBE13C03BE7B}"/>
            </a:ext>
          </a:extLst>
        </xdr:cNvPr>
        <xdr:cNvSpPr/>
      </xdr:nvSpPr>
      <xdr:spPr>
        <a:xfrm>
          <a:off x="25146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169" name="フローチャート: 判断 168">
          <a:extLst>
            <a:ext uri="{FF2B5EF4-FFF2-40B4-BE49-F238E27FC236}">
              <a16:creationId xmlns:a16="http://schemas.microsoft.com/office/drawing/2014/main" id="{C0C0EB15-9580-4AEF-8BAB-CB066E9457C9}"/>
            </a:ext>
          </a:extLst>
        </xdr:cNvPr>
        <xdr:cNvSpPr/>
      </xdr:nvSpPr>
      <xdr:spPr>
        <a:xfrm>
          <a:off x="173990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31496</xdr:rowOff>
    </xdr:from>
    <xdr:to>
      <xdr:col>6</xdr:col>
      <xdr:colOff>38100</xdr:colOff>
      <xdr:row>59</xdr:row>
      <xdr:rowOff>133096</xdr:rowOff>
    </xdr:to>
    <xdr:sp macro="" textlink="">
      <xdr:nvSpPr>
        <xdr:cNvPr id="170" name="フローチャート: 判断 169">
          <a:extLst>
            <a:ext uri="{FF2B5EF4-FFF2-40B4-BE49-F238E27FC236}">
              <a16:creationId xmlns:a16="http://schemas.microsoft.com/office/drawing/2014/main" id="{BEB4B7ED-0CE6-43C7-89F0-75263F78C140}"/>
            </a:ext>
          </a:extLst>
        </xdr:cNvPr>
        <xdr:cNvSpPr/>
      </xdr:nvSpPr>
      <xdr:spPr>
        <a:xfrm>
          <a:off x="965200" y="99222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25A973F8-DD56-4912-8CB7-1518800F670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C741B97E-B10E-4398-B3BC-2957A13C74F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FBDCC3BE-C2B3-4D11-85F5-838DD7A0C2B5}"/>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8FE93EC3-E091-4B53-967F-4E26F3EAFC3C}"/>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33E33F88-7E27-4244-BEA4-C4C3632B1D68}"/>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68072</xdr:rowOff>
    </xdr:from>
    <xdr:to>
      <xdr:col>24</xdr:col>
      <xdr:colOff>114300</xdr:colOff>
      <xdr:row>59</xdr:row>
      <xdr:rowOff>169672</xdr:rowOff>
    </xdr:to>
    <xdr:sp macro="" textlink="">
      <xdr:nvSpPr>
        <xdr:cNvPr id="176" name="楕円 175">
          <a:extLst>
            <a:ext uri="{FF2B5EF4-FFF2-40B4-BE49-F238E27FC236}">
              <a16:creationId xmlns:a16="http://schemas.microsoft.com/office/drawing/2014/main" id="{B7366231-96F1-4193-BD64-F0350EBA5E14}"/>
            </a:ext>
          </a:extLst>
        </xdr:cNvPr>
        <xdr:cNvSpPr/>
      </xdr:nvSpPr>
      <xdr:spPr>
        <a:xfrm>
          <a:off x="4036060" y="995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90949</xdr:rowOff>
    </xdr:from>
    <xdr:ext cx="405111" cy="259045"/>
    <xdr:sp macro="" textlink="">
      <xdr:nvSpPr>
        <xdr:cNvPr id="177" name="【体育館・プール】&#10;有形固定資産減価償却率該当値テキスト">
          <a:extLst>
            <a:ext uri="{FF2B5EF4-FFF2-40B4-BE49-F238E27FC236}">
              <a16:creationId xmlns:a16="http://schemas.microsoft.com/office/drawing/2014/main" id="{604E223B-43B9-409F-BDC3-3D3FF15A6C16}"/>
            </a:ext>
          </a:extLst>
        </xdr:cNvPr>
        <xdr:cNvSpPr txBox="1"/>
      </xdr:nvSpPr>
      <xdr:spPr>
        <a:xfrm>
          <a:off x="4124960" y="981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102362</xdr:rowOff>
    </xdr:from>
    <xdr:to>
      <xdr:col>20</xdr:col>
      <xdr:colOff>38100</xdr:colOff>
      <xdr:row>60</xdr:row>
      <xdr:rowOff>32512</xdr:rowOff>
    </xdr:to>
    <xdr:sp macro="" textlink="">
      <xdr:nvSpPr>
        <xdr:cNvPr id="178" name="楕円 177">
          <a:extLst>
            <a:ext uri="{FF2B5EF4-FFF2-40B4-BE49-F238E27FC236}">
              <a16:creationId xmlns:a16="http://schemas.microsoft.com/office/drawing/2014/main" id="{41A09D20-C0DA-44DD-9846-A544DCD590EA}"/>
            </a:ext>
          </a:extLst>
        </xdr:cNvPr>
        <xdr:cNvSpPr/>
      </xdr:nvSpPr>
      <xdr:spPr>
        <a:xfrm>
          <a:off x="3312160" y="99931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118872</xdr:rowOff>
    </xdr:from>
    <xdr:to>
      <xdr:col>24</xdr:col>
      <xdr:colOff>63500</xdr:colOff>
      <xdr:row>59</xdr:row>
      <xdr:rowOff>153162</xdr:rowOff>
    </xdr:to>
    <xdr:cxnSp macro="">
      <xdr:nvCxnSpPr>
        <xdr:cNvPr id="179" name="直線コネクタ 178">
          <a:extLst>
            <a:ext uri="{FF2B5EF4-FFF2-40B4-BE49-F238E27FC236}">
              <a16:creationId xmlns:a16="http://schemas.microsoft.com/office/drawing/2014/main" id="{D0A2ABA6-44B3-4D01-B722-00490E1B44CB}"/>
            </a:ext>
          </a:extLst>
        </xdr:cNvPr>
        <xdr:cNvCxnSpPr/>
      </xdr:nvCxnSpPr>
      <xdr:spPr>
        <a:xfrm flipV="1">
          <a:off x="3355340" y="10009632"/>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102362</xdr:rowOff>
    </xdr:from>
    <xdr:to>
      <xdr:col>15</xdr:col>
      <xdr:colOff>101600</xdr:colOff>
      <xdr:row>59</xdr:row>
      <xdr:rowOff>32512</xdr:rowOff>
    </xdr:to>
    <xdr:sp macro="" textlink="">
      <xdr:nvSpPr>
        <xdr:cNvPr id="180" name="楕円 179">
          <a:extLst>
            <a:ext uri="{FF2B5EF4-FFF2-40B4-BE49-F238E27FC236}">
              <a16:creationId xmlns:a16="http://schemas.microsoft.com/office/drawing/2014/main" id="{E5C33B87-A07A-46F0-BFEA-38A01AB648F3}"/>
            </a:ext>
          </a:extLst>
        </xdr:cNvPr>
        <xdr:cNvSpPr/>
      </xdr:nvSpPr>
      <xdr:spPr>
        <a:xfrm>
          <a:off x="2514600" y="98254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153162</xdr:rowOff>
    </xdr:from>
    <xdr:to>
      <xdr:col>19</xdr:col>
      <xdr:colOff>177800</xdr:colOff>
      <xdr:row>59</xdr:row>
      <xdr:rowOff>153162</xdr:rowOff>
    </xdr:to>
    <xdr:cxnSp macro="">
      <xdr:nvCxnSpPr>
        <xdr:cNvPr id="181" name="直線コネクタ 180">
          <a:extLst>
            <a:ext uri="{FF2B5EF4-FFF2-40B4-BE49-F238E27FC236}">
              <a16:creationId xmlns:a16="http://schemas.microsoft.com/office/drawing/2014/main" id="{8D22437A-E6C8-4A9D-8C23-9E05037B33CF}"/>
            </a:ext>
          </a:extLst>
        </xdr:cNvPr>
        <xdr:cNvCxnSpPr/>
      </xdr:nvCxnSpPr>
      <xdr:spPr>
        <a:xfrm>
          <a:off x="2565400" y="9876282"/>
          <a:ext cx="78994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74930</xdr:rowOff>
    </xdr:from>
    <xdr:to>
      <xdr:col>6</xdr:col>
      <xdr:colOff>38100</xdr:colOff>
      <xdr:row>59</xdr:row>
      <xdr:rowOff>5080</xdr:rowOff>
    </xdr:to>
    <xdr:sp macro="" textlink="">
      <xdr:nvSpPr>
        <xdr:cNvPr id="182" name="楕円 181">
          <a:extLst>
            <a:ext uri="{FF2B5EF4-FFF2-40B4-BE49-F238E27FC236}">
              <a16:creationId xmlns:a16="http://schemas.microsoft.com/office/drawing/2014/main" id="{6FF7F5AF-8B4E-471F-A48D-38E7DCC36687}"/>
            </a:ext>
          </a:extLst>
        </xdr:cNvPr>
        <xdr:cNvSpPr/>
      </xdr:nvSpPr>
      <xdr:spPr>
        <a:xfrm>
          <a:off x="965200" y="9798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39895</xdr:rowOff>
    </xdr:from>
    <xdr:ext cx="405111" cy="259045"/>
    <xdr:sp macro="" textlink="">
      <xdr:nvSpPr>
        <xdr:cNvPr id="183" name="n_1aveValue【体育館・プール】&#10;有形固定資産減価償却率">
          <a:extLst>
            <a:ext uri="{FF2B5EF4-FFF2-40B4-BE49-F238E27FC236}">
              <a16:creationId xmlns:a16="http://schemas.microsoft.com/office/drawing/2014/main" id="{2FAA9A66-9CB7-4DAC-9789-F3283F02B2E0}"/>
            </a:ext>
          </a:extLst>
        </xdr:cNvPr>
        <xdr:cNvSpPr txBox="1"/>
      </xdr:nvSpPr>
      <xdr:spPr>
        <a:xfrm>
          <a:off x="3170564" y="9763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144797</xdr:rowOff>
    </xdr:from>
    <xdr:ext cx="405111" cy="259045"/>
    <xdr:sp macro="" textlink="">
      <xdr:nvSpPr>
        <xdr:cNvPr id="184" name="n_2aveValue【体育館・プール】&#10;有形固定資産減価償却率">
          <a:extLst>
            <a:ext uri="{FF2B5EF4-FFF2-40B4-BE49-F238E27FC236}">
              <a16:creationId xmlns:a16="http://schemas.microsoft.com/office/drawing/2014/main" id="{3A127E8D-5DE9-4E39-B42B-97C554B82FC8}"/>
            </a:ext>
          </a:extLst>
        </xdr:cNvPr>
        <xdr:cNvSpPr txBox="1"/>
      </xdr:nvSpPr>
      <xdr:spPr>
        <a:xfrm>
          <a:off x="2385704" y="1003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44467</xdr:rowOff>
    </xdr:from>
    <xdr:ext cx="405111" cy="259045"/>
    <xdr:sp macro="" textlink="">
      <xdr:nvSpPr>
        <xdr:cNvPr id="185" name="n_3aveValue【体育館・プール】&#10;有形固定資産減価償却率">
          <a:extLst>
            <a:ext uri="{FF2B5EF4-FFF2-40B4-BE49-F238E27FC236}">
              <a16:creationId xmlns:a16="http://schemas.microsoft.com/office/drawing/2014/main" id="{9456960D-331F-4AB9-A630-4B5598765714}"/>
            </a:ext>
          </a:extLst>
        </xdr:cNvPr>
        <xdr:cNvSpPr txBox="1"/>
      </xdr:nvSpPr>
      <xdr:spPr>
        <a:xfrm>
          <a:off x="161100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124223</xdr:rowOff>
    </xdr:from>
    <xdr:ext cx="405111" cy="259045"/>
    <xdr:sp macro="" textlink="">
      <xdr:nvSpPr>
        <xdr:cNvPr id="186" name="n_4aveValue【体育館・プール】&#10;有形固定資産減価償却率">
          <a:extLst>
            <a:ext uri="{FF2B5EF4-FFF2-40B4-BE49-F238E27FC236}">
              <a16:creationId xmlns:a16="http://schemas.microsoft.com/office/drawing/2014/main" id="{325BC43F-138E-40BF-83DB-C3C2A06DC10D}"/>
            </a:ext>
          </a:extLst>
        </xdr:cNvPr>
        <xdr:cNvSpPr txBox="1"/>
      </xdr:nvSpPr>
      <xdr:spPr>
        <a:xfrm>
          <a:off x="836304" y="10014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23639</xdr:rowOff>
    </xdr:from>
    <xdr:ext cx="405111" cy="259045"/>
    <xdr:sp macro="" textlink="">
      <xdr:nvSpPr>
        <xdr:cNvPr id="187" name="n_1mainValue【体育館・プール】&#10;有形固定資産減価償却率">
          <a:extLst>
            <a:ext uri="{FF2B5EF4-FFF2-40B4-BE49-F238E27FC236}">
              <a16:creationId xmlns:a16="http://schemas.microsoft.com/office/drawing/2014/main" id="{3D1C1972-7FB6-47C9-B48C-A7D11D30C95E}"/>
            </a:ext>
          </a:extLst>
        </xdr:cNvPr>
        <xdr:cNvSpPr txBox="1"/>
      </xdr:nvSpPr>
      <xdr:spPr>
        <a:xfrm>
          <a:off x="3170564" y="1008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49039</xdr:rowOff>
    </xdr:from>
    <xdr:ext cx="405111" cy="259045"/>
    <xdr:sp macro="" textlink="">
      <xdr:nvSpPr>
        <xdr:cNvPr id="188" name="n_2mainValue【体育館・プール】&#10;有形固定資産減価償却率">
          <a:extLst>
            <a:ext uri="{FF2B5EF4-FFF2-40B4-BE49-F238E27FC236}">
              <a16:creationId xmlns:a16="http://schemas.microsoft.com/office/drawing/2014/main" id="{A164096D-8935-40D9-BF31-F97B197F0952}"/>
            </a:ext>
          </a:extLst>
        </xdr:cNvPr>
        <xdr:cNvSpPr txBox="1"/>
      </xdr:nvSpPr>
      <xdr:spPr>
        <a:xfrm>
          <a:off x="2385704" y="960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21607</xdr:rowOff>
    </xdr:from>
    <xdr:ext cx="405111" cy="259045"/>
    <xdr:sp macro="" textlink="">
      <xdr:nvSpPr>
        <xdr:cNvPr id="189" name="n_4mainValue【体育館・プール】&#10;有形固定資産減価償却率">
          <a:extLst>
            <a:ext uri="{FF2B5EF4-FFF2-40B4-BE49-F238E27FC236}">
              <a16:creationId xmlns:a16="http://schemas.microsoft.com/office/drawing/2014/main" id="{91891124-EE12-4B93-8B49-D415877BAE44}"/>
            </a:ext>
          </a:extLst>
        </xdr:cNvPr>
        <xdr:cNvSpPr txBox="1"/>
      </xdr:nvSpPr>
      <xdr:spPr>
        <a:xfrm>
          <a:off x="83630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a:extLst>
            <a:ext uri="{FF2B5EF4-FFF2-40B4-BE49-F238E27FC236}">
              <a16:creationId xmlns:a16="http://schemas.microsoft.com/office/drawing/2014/main" id="{5A283420-97CF-4F8A-8E53-02EB85ED927E}"/>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a:extLst>
            <a:ext uri="{FF2B5EF4-FFF2-40B4-BE49-F238E27FC236}">
              <a16:creationId xmlns:a16="http://schemas.microsoft.com/office/drawing/2014/main" id="{3274D257-7599-47E3-BFCB-66EEB4F107C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a:extLst>
            <a:ext uri="{FF2B5EF4-FFF2-40B4-BE49-F238E27FC236}">
              <a16:creationId xmlns:a16="http://schemas.microsoft.com/office/drawing/2014/main" id="{8EC3F632-44A1-468B-B11C-F766F2BE4DE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a:extLst>
            <a:ext uri="{FF2B5EF4-FFF2-40B4-BE49-F238E27FC236}">
              <a16:creationId xmlns:a16="http://schemas.microsoft.com/office/drawing/2014/main" id="{2FA0BA67-14B7-473D-BB62-A9DBCB60120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a:extLst>
            <a:ext uri="{FF2B5EF4-FFF2-40B4-BE49-F238E27FC236}">
              <a16:creationId xmlns:a16="http://schemas.microsoft.com/office/drawing/2014/main" id="{506D574E-EF73-4D3D-9334-62A22AC4435C}"/>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a:extLst>
            <a:ext uri="{FF2B5EF4-FFF2-40B4-BE49-F238E27FC236}">
              <a16:creationId xmlns:a16="http://schemas.microsoft.com/office/drawing/2014/main" id="{7F1979A3-8020-4A03-96A6-7E4E0ABB0AD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a:extLst>
            <a:ext uri="{FF2B5EF4-FFF2-40B4-BE49-F238E27FC236}">
              <a16:creationId xmlns:a16="http://schemas.microsoft.com/office/drawing/2014/main" id="{C1598A11-73F3-4374-93AD-938091208B7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a:extLst>
            <a:ext uri="{FF2B5EF4-FFF2-40B4-BE49-F238E27FC236}">
              <a16:creationId xmlns:a16="http://schemas.microsoft.com/office/drawing/2014/main" id="{89E89FFB-CB15-44DD-B09B-13CA0D714D3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a:extLst>
            <a:ext uri="{FF2B5EF4-FFF2-40B4-BE49-F238E27FC236}">
              <a16:creationId xmlns:a16="http://schemas.microsoft.com/office/drawing/2014/main" id="{D6057B2D-8425-4E91-9F89-CEB37BDF93AC}"/>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a:extLst>
            <a:ext uri="{FF2B5EF4-FFF2-40B4-BE49-F238E27FC236}">
              <a16:creationId xmlns:a16="http://schemas.microsoft.com/office/drawing/2014/main" id="{9050910B-76DD-45AE-B7AD-02EA2987A04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0" name="直線コネクタ 199">
          <a:extLst>
            <a:ext uri="{FF2B5EF4-FFF2-40B4-BE49-F238E27FC236}">
              <a16:creationId xmlns:a16="http://schemas.microsoft.com/office/drawing/2014/main" id="{FB8B5045-5259-4840-BD07-CBD0900DC6EB}"/>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1" name="テキスト ボックス 200">
          <a:extLst>
            <a:ext uri="{FF2B5EF4-FFF2-40B4-BE49-F238E27FC236}">
              <a16:creationId xmlns:a16="http://schemas.microsoft.com/office/drawing/2014/main" id="{19EE0A2B-93AF-48BA-AE9C-B2D392CC7E0D}"/>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2" name="直線コネクタ 201">
          <a:extLst>
            <a:ext uri="{FF2B5EF4-FFF2-40B4-BE49-F238E27FC236}">
              <a16:creationId xmlns:a16="http://schemas.microsoft.com/office/drawing/2014/main" id="{B2197F07-1AA8-42E2-B970-AA78E02E098D}"/>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3" name="テキスト ボックス 202">
          <a:extLst>
            <a:ext uri="{FF2B5EF4-FFF2-40B4-BE49-F238E27FC236}">
              <a16:creationId xmlns:a16="http://schemas.microsoft.com/office/drawing/2014/main" id="{832E3C99-478B-413D-93C4-1096AAE2AEC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4" name="直線コネクタ 203">
          <a:extLst>
            <a:ext uri="{FF2B5EF4-FFF2-40B4-BE49-F238E27FC236}">
              <a16:creationId xmlns:a16="http://schemas.microsoft.com/office/drawing/2014/main" id="{86A6781D-16D2-4A00-9A25-6934BD0B8751}"/>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5" name="テキスト ボックス 204">
          <a:extLst>
            <a:ext uri="{FF2B5EF4-FFF2-40B4-BE49-F238E27FC236}">
              <a16:creationId xmlns:a16="http://schemas.microsoft.com/office/drawing/2014/main" id="{48C828AC-25C3-4916-A784-EEC9C67C498F}"/>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6" name="直線コネクタ 205">
          <a:extLst>
            <a:ext uri="{FF2B5EF4-FFF2-40B4-BE49-F238E27FC236}">
              <a16:creationId xmlns:a16="http://schemas.microsoft.com/office/drawing/2014/main" id="{CBBA3F8F-BD6C-4558-9EB4-F028158F223C}"/>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7" name="テキスト ボックス 206">
          <a:extLst>
            <a:ext uri="{FF2B5EF4-FFF2-40B4-BE49-F238E27FC236}">
              <a16:creationId xmlns:a16="http://schemas.microsoft.com/office/drawing/2014/main" id="{695EF928-7C24-492E-AC38-28E6CDCA5393}"/>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8" name="直線コネクタ 207">
          <a:extLst>
            <a:ext uri="{FF2B5EF4-FFF2-40B4-BE49-F238E27FC236}">
              <a16:creationId xmlns:a16="http://schemas.microsoft.com/office/drawing/2014/main" id="{2239801F-A7DF-4DE2-A277-890611A5F253}"/>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9" name="テキスト ボックス 208">
          <a:extLst>
            <a:ext uri="{FF2B5EF4-FFF2-40B4-BE49-F238E27FC236}">
              <a16:creationId xmlns:a16="http://schemas.microsoft.com/office/drawing/2014/main" id="{4736178A-3FDF-4ED0-B181-7D2E80DBA0B8}"/>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a:extLst>
            <a:ext uri="{FF2B5EF4-FFF2-40B4-BE49-F238E27FC236}">
              <a16:creationId xmlns:a16="http://schemas.microsoft.com/office/drawing/2014/main" id="{D3F851CD-A579-4DC9-90DD-49900E64A45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1" name="テキスト ボックス 210">
          <a:extLst>
            <a:ext uri="{FF2B5EF4-FFF2-40B4-BE49-F238E27FC236}">
              <a16:creationId xmlns:a16="http://schemas.microsoft.com/office/drawing/2014/main" id="{8A2204D4-0245-4C10-A5BE-66EE4A7B1EF9}"/>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体育館・プール】&#10;一人当たり面積グラフ枠">
          <a:extLst>
            <a:ext uri="{FF2B5EF4-FFF2-40B4-BE49-F238E27FC236}">
              <a16:creationId xmlns:a16="http://schemas.microsoft.com/office/drawing/2014/main" id="{DA5CCE8C-C1EE-4650-BC41-BD223DCACD8C}"/>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213" name="直線コネクタ 212">
          <a:extLst>
            <a:ext uri="{FF2B5EF4-FFF2-40B4-BE49-F238E27FC236}">
              <a16:creationId xmlns:a16="http://schemas.microsoft.com/office/drawing/2014/main" id="{4992FFF7-0C3E-4C1E-87CA-182420B046A2}"/>
            </a:ext>
          </a:extLst>
        </xdr:cNvPr>
        <xdr:cNvCxnSpPr/>
      </xdr:nvCxnSpPr>
      <xdr:spPr>
        <a:xfrm flipV="1">
          <a:off x="9219565" y="935736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74312</xdr:rowOff>
    </xdr:from>
    <xdr:ext cx="469744" cy="259045"/>
    <xdr:sp macro="" textlink="">
      <xdr:nvSpPr>
        <xdr:cNvPr id="214" name="【体育館・プール】&#10;一人当たり面積最小値テキスト">
          <a:extLst>
            <a:ext uri="{FF2B5EF4-FFF2-40B4-BE49-F238E27FC236}">
              <a16:creationId xmlns:a16="http://schemas.microsoft.com/office/drawing/2014/main" id="{2E0A2559-7DAA-483C-9E30-80FBFC6B564E}"/>
            </a:ext>
          </a:extLst>
        </xdr:cNvPr>
        <xdr:cNvSpPr txBox="1"/>
      </xdr:nvSpPr>
      <xdr:spPr>
        <a:xfrm>
          <a:off x="9258300" y="1063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215" name="直線コネクタ 214">
          <a:extLst>
            <a:ext uri="{FF2B5EF4-FFF2-40B4-BE49-F238E27FC236}">
              <a16:creationId xmlns:a16="http://schemas.microsoft.com/office/drawing/2014/main" id="{D8702EE5-66CE-425B-A4A6-9774149B1BC3}"/>
            </a:ext>
          </a:extLst>
        </xdr:cNvPr>
        <xdr:cNvCxnSpPr/>
      </xdr:nvCxnSpPr>
      <xdr:spPr>
        <a:xfrm>
          <a:off x="9154160" y="10631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16" name="【体育館・プール】&#10;一人当たり面積最大値テキスト">
          <a:extLst>
            <a:ext uri="{FF2B5EF4-FFF2-40B4-BE49-F238E27FC236}">
              <a16:creationId xmlns:a16="http://schemas.microsoft.com/office/drawing/2014/main" id="{313A6507-62F3-44AC-BA0B-DA383A6F5DC8}"/>
            </a:ext>
          </a:extLst>
        </xdr:cNvPr>
        <xdr:cNvSpPr txBox="1"/>
      </xdr:nvSpPr>
      <xdr:spPr>
        <a:xfrm>
          <a:off x="9258300" y="913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17" name="直線コネクタ 216">
          <a:extLst>
            <a:ext uri="{FF2B5EF4-FFF2-40B4-BE49-F238E27FC236}">
              <a16:creationId xmlns:a16="http://schemas.microsoft.com/office/drawing/2014/main" id="{1C0C7FA0-EB87-4ECC-AE8F-F163FBBCDEE3}"/>
            </a:ext>
          </a:extLst>
        </xdr:cNvPr>
        <xdr:cNvCxnSpPr/>
      </xdr:nvCxnSpPr>
      <xdr:spPr>
        <a:xfrm>
          <a:off x="9154160" y="9357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80662</xdr:rowOff>
    </xdr:from>
    <xdr:ext cx="469744" cy="259045"/>
    <xdr:sp macro="" textlink="">
      <xdr:nvSpPr>
        <xdr:cNvPr id="218" name="【体育館・プール】&#10;一人当たり面積平均値テキスト">
          <a:extLst>
            <a:ext uri="{FF2B5EF4-FFF2-40B4-BE49-F238E27FC236}">
              <a16:creationId xmlns:a16="http://schemas.microsoft.com/office/drawing/2014/main" id="{230F6576-7CD0-448C-B714-56AC215D9484}"/>
            </a:ext>
          </a:extLst>
        </xdr:cNvPr>
        <xdr:cNvSpPr txBox="1"/>
      </xdr:nvSpPr>
      <xdr:spPr>
        <a:xfrm>
          <a:off x="9258300" y="10139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219" name="フローチャート: 判断 218">
          <a:extLst>
            <a:ext uri="{FF2B5EF4-FFF2-40B4-BE49-F238E27FC236}">
              <a16:creationId xmlns:a16="http://schemas.microsoft.com/office/drawing/2014/main" id="{517146DA-3B67-454B-9065-33E8E415510C}"/>
            </a:ext>
          </a:extLst>
        </xdr:cNvPr>
        <xdr:cNvSpPr/>
      </xdr:nvSpPr>
      <xdr:spPr>
        <a:xfrm>
          <a:off x="9192260" y="10283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220" name="フローチャート: 判断 219">
          <a:extLst>
            <a:ext uri="{FF2B5EF4-FFF2-40B4-BE49-F238E27FC236}">
              <a16:creationId xmlns:a16="http://schemas.microsoft.com/office/drawing/2014/main" id="{A30FAD9E-0A64-490E-8D05-3DAF79A725D2}"/>
            </a:ext>
          </a:extLst>
        </xdr:cNvPr>
        <xdr:cNvSpPr/>
      </xdr:nvSpPr>
      <xdr:spPr>
        <a:xfrm>
          <a:off x="8445500" y="10306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21" name="フローチャート: 判断 220">
          <a:extLst>
            <a:ext uri="{FF2B5EF4-FFF2-40B4-BE49-F238E27FC236}">
              <a16:creationId xmlns:a16="http://schemas.microsoft.com/office/drawing/2014/main" id="{A803749F-0560-485E-8E64-110D8C90E010}"/>
            </a:ext>
          </a:extLst>
        </xdr:cNvPr>
        <xdr:cNvSpPr/>
      </xdr:nvSpPr>
      <xdr:spPr>
        <a:xfrm>
          <a:off x="7670800" y="10316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222" name="フローチャート: 判断 221">
          <a:extLst>
            <a:ext uri="{FF2B5EF4-FFF2-40B4-BE49-F238E27FC236}">
              <a16:creationId xmlns:a16="http://schemas.microsoft.com/office/drawing/2014/main" id="{395DF0F5-76BF-40C5-9998-91E80F5D1DE3}"/>
            </a:ext>
          </a:extLst>
        </xdr:cNvPr>
        <xdr:cNvSpPr/>
      </xdr:nvSpPr>
      <xdr:spPr>
        <a:xfrm>
          <a:off x="6873240" y="1036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23" name="フローチャート: 判断 222">
          <a:extLst>
            <a:ext uri="{FF2B5EF4-FFF2-40B4-BE49-F238E27FC236}">
              <a16:creationId xmlns:a16="http://schemas.microsoft.com/office/drawing/2014/main" id="{A9C5C2BD-CD9E-404D-A9BE-A0931EF41C77}"/>
            </a:ext>
          </a:extLst>
        </xdr:cNvPr>
        <xdr:cNvSpPr/>
      </xdr:nvSpPr>
      <xdr:spPr>
        <a:xfrm>
          <a:off x="60985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4E3C0EA2-BD4B-4596-AE87-C84FF8B28B9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C0E35058-8F3C-424F-B40F-8CA02A2E4903}"/>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C6B741C6-9542-448B-B2EA-9FD81C342BE8}"/>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CAFBFE3-D17C-470F-B08E-7873D757977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FAD2C800-CF9B-4879-8E96-9ED8489FDC12}"/>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44450</xdr:rowOff>
    </xdr:from>
    <xdr:to>
      <xdr:col>55</xdr:col>
      <xdr:colOff>50800</xdr:colOff>
      <xdr:row>62</xdr:row>
      <xdr:rowOff>146050</xdr:rowOff>
    </xdr:to>
    <xdr:sp macro="" textlink="">
      <xdr:nvSpPr>
        <xdr:cNvPr id="229" name="楕円 228">
          <a:extLst>
            <a:ext uri="{FF2B5EF4-FFF2-40B4-BE49-F238E27FC236}">
              <a16:creationId xmlns:a16="http://schemas.microsoft.com/office/drawing/2014/main" id="{F30065CA-D53D-4304-A9DE-9D8532D49671}"/>
            </a:ext>
          </a:extLst>
        </xdr:cNvPr>
        <xdr:cNvSpPr/>
      </xdr:nvSpPr>
      <xdr:spPr>
        <a:xfrm>
          <a:off x="9192260" y="104381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22877</xdr:rowOff>
    </xdr:from>
    <xdr:ext cx="469744" cy="259045"/>
    <xdr:sp macro="" textlink="">
      <xdr:nvSpPr>
        <xdr:cNvPr id="230" name="【体育館・プール】&#10;一人当たり面積該当値テキスト">
          <a:extLst>
            <a:ext uri="{FF2B5EF4-FFF2-40B4-BE49-F238E27FC236}">
              <a16:creationId xmlns:a16="http://schemas.microsoft.com/office/drawing/2014/main" id="{5914691E-AE3D-4EAB-810C-6A4E108A35B3}"/>
            </a:ext>
          </a:extLst>
        </xdr:cNvPr>
        <xdr:cNvSpPr txBox="1"/>
      </xdr:nvSpPr>
      <xdr:spPr>
        <a:xfrm>
          <a:off x="9258300" y="104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44450</xdr:rowOff>
    </xdr:from>
    <xdr:to>
      <xdr:col>50</xdr:col>
      <xdr:colOff>165100</xdr:colOff>
      <xdr:row>62</xdr:row>
      <xdr:rowOff>146050</xdr:rowOff>
    </xdr:to>
    <xdr:sp macro="" textlink="">
      <xdr:nvSpPr>
        <xdr:cNvPr id="231" name="楕円 230">
          <a:extLst>
            <a:ext uri="{FF2B5EF4-FFF2-40B4-BE49-F238E27FC236}">
              <a16:creationId xmlns:a16="http://schemas.microsoft.com/office/drawing/2014/main" id="{42BB8481-2FA1-4FEE-BD28-5ADCF8563D52}"/>
            </a:ext>
          </a:extLst>
        </xdr:cNvPr>
        <xdr:cNvSpPr/>
      </xdr:nvSpPr>
      <xdr:spPr>
        <a:xfrm>
          <a:off x="8445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95250</xdr:rowOff>
    </xdr:from>
    <xdr:to>
      <xdr:col>55</xdr:col>
      <xdr:colOff>0</xdr:colOff>
      <xdr:row>62</xdr:row>
      <xdr:rowOff>95250</xdr:rowOff>
    </xdr:to>
    <xdr:cxnSp macro="">
      <xdr:nvCxnSpPr>
        <xdr:cNvPr id="232" name="直線コネクタ 231">
          <a:extLst>
            <a:ext uri="{FF2B5EF4-FFF2-40B4-BE49-F238E27FC236}">
              <a16:creationId xmlns:a16="http://schemas.microsoft.com/office/drawing/2014/main" id="{2CD1E4CC-1E89-4F63-A894-E4ADA6F00D7D}"/>
            </a:ext>
          </a:extLst>
        </xdr:cNvPr>
        <xdr:cNvCxnSpPr/>
      </xdr:nvCxnSpPr>
      <xdr:spPr>
        <a:xfrm>
          <a:off x="8496300" y="1048893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33" name="楕円 232">
          <a:extLst>
            <a:ext uri="{FF2B5EF4-FFF2-40B4-BE49-F238E27FC236}">
              <a16:creationId xmlns:a16="http://schemas.microsoft.com/office/drawing/2014/main" id="{EEC7CD6D-8EC2-4E91-AA62-545E68ABC36E}"/>
            </a:ext>
          </a:extLst>
        </xdr:cNvPr>
        <xdr:cNvSpPr/>
      </xdr:nvSpPr>
      <xdr:spPr>
        <a:xfrm>
          <a:off x="7670800" y="104400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95250</xdr:rowOff>
    </xdr:from>
    <xdr:to>
      <xdr:col>50</xdr:col>
      <xdr:colOff>114300</xdr:colOff>
      <xdr:row>62</xdr:row>
      <xdr:rowOff>97155</xdr:rowOff>
    </xdr:to>
    <xdr:cxnSp macro="">
      <xdr:nvCxnSpPr>
        <xdr:cNvPr id="234" name="直線コネクタ 233">
          <a:extLst>
            <a:ext uri="{FF2B5EF4-FFF2-40B4-BE49-F238E27FC236}">
              <a16:creationId xmlns:a16="http://schemas.microsoft.com/office/drawing/2014/main" id="{46C9692A-7AC5-4C63-975A-740B4E627816}"/>
            </a:ext>
          </a:extLst>
        </xdr:cNvPr>
        <xdr:cNvCxnSpPr/>
      </xdr:nvCxnSpPr>
      <xdr:spPr>
        <a:xfrm flipV="1">
          <a:off x="7713980" y="1048893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50165</xdr:rowOff>
    </xdr:from>
    <xdr:to>
      <xdr:col>36</xdr:col>
      <xdr:colOff>165100</xdr:colOff>
      <xdr:row>62</xdr:row>
      <xdr:rowOff>151765</xdr:rowOff>
    </xdr:to>
    <xdr:sp macro="" textlink="">
      <xdr:nvSpPr>
        <xdr:cNvPr id="235" name="楕円 234">
          <a:extLst>
            <a:ext uri="{FF2B5EF4-FFF2-40B4-BE49-F238E27FC236}">
              <a16:creationId xmlns:a16="http://schemas.microsoft.com/office/drawing/2014/main" id="{A22C5B2E-8D7E-489F-B82D-38472B780621}"/>
            </a:ext>
          </a:extLst>
        </xdr:cNvPr>
        <xdr:cNvSpPr/>
      </xdr:nvSpPr>
      <xdr:spPr>
        <a:xfrm>
          <a:off x="609854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27322</xdr:rowOff>
    </xdr:from>
    <xdr:ext cx="469744" cy="259045"/>
    <xdr:sp macro="" textlink="">
      <xdr:nvSpPr>
        <xdr:cNvPr id="236" name="n_1aveValue【体育館・プール】&#10;一人当たり面積">
          <a:extLst>
            <a:ext uri="{FF2B5EF4-FFF2-40B4-BE49-F238E27FC236}">
              <a16:creationId xmlns:a16="http://schemas.microsoft.com/office/drawing/2014/main" id="{F460C511-ACF7-4ABB-9D5B-9B01759978D8}"/>
            </a:ext>
          </a:extLst>
        </xdr:cNvPr>
        <xdr:cNvSpPr txBox="1"/>
      </xdr:nvSpPr>
      <xdr:spPr>
        <a:xfrm>
          <a:off x="8271587" y="1008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37" name="n_2aveValue【体育館・プール】&#10;一人当たり面積">
          <a:extLst>
            <a:ext uri="{FF2B5EF4-FFF2-40B4-BE49-F238E27FC236}">
              <a16:creationId xmlns:a16="http://schemas.microsoft.com/office/drawing/2014/main" id="{F952BA6A-E425-4142-9C80-AB15111F0ECA}"/>
            </a:ext>
          </a:extLst>
        </xdr:cNvPr>
        <xdr:cNvSpPr txBox="1"/>
      </xdr:nvSpPr>
      <xdr:spPr>
        <a:xfrm>
          <a:off x="750958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86377</xdr:rowOff>
    </xdr:from>
    <xdr:ext cx="469744" cy="259045"/>
    <xdr:sp macro="" textlink="">
      <xdr:nvSpPr>
        <xdr:cNvPr id="238" name="n_3aveValue【体育館・プール】&#10;一人当たり面積">
          <a:extLst>
            <a:ext uri="{FF2B5EF4-FFF2-40B4-BE49-F238E27FC236}">
              <a16:creationId xmlns:a16="http://schemas.microsoft.com/office/drawing/2014/main" id="{2143CBF0-89AE-4F76-A254-893843E5584F}"/>
            </a:ext>
          </a:extLst>
        </xdr:cNvPr>
        <xdr:cNvSpPr txBox="1"/>
      </xdr:nvSpPr>
      <xdr:spPr>
        <a:xfrm>
          <a:off x="671202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21607</xdr:rowOff>
    </xdr:from>
    <xdr:ext cx="469744" cy="259045"/>
    <xdr:sp macro="" textlink="">
      <xdr:nvSpPr>
        <xdr:cNvPr id="239" name="n_4aveValue【体育館・プール】&#10;一人当たり面積">
          <a:extLst>
            <a:ext uri="{FF2B5EF4-FFF2-40B4-BE49-F238E27FC236}">
              <a16:creationId xmlns:a16="http://schemas.microsoft.com/office/drawing/2014/main" id="{87BAB491-1104-4F9D-B664-6EBB03C1C341}"/>
            </a:ext>
          </a:extLst>
        </xdr:cNvPr>
        <xdr:cNvSpPr txBox="1"/>
      </xdr:nvSpPr>
      <xdr:spPr>
        <a:xfrm>
          <a:off x="59373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137177</xdr:rowOff>
    </xdr:from>
    <xdr:ext cx="469744" cy="259045"/>
    <xdr:sp macro="" textlink="">
      <xdr:nvSpPr>
        <xdr:cNvPr id="240" name="n_1mainValue【体育館・プール】&#10;一人当たり面積">
          <a:extLst>
            <a:ext uri="{FF2B5EF4-FFF2-40B4-BE49-F238E27FC236}">
              <a16:creationId xmlns:a16="http://schemas.microsoft.com/office/drawing/2014/main" id="{B1909265-E576-499B-A0F8-98928B048B34}"/>
            </a:ext>
          </a:extLst>
        </xdr:cNvPr>
        <xdr:cNvSpPr txBox="1"/>
      </xdr:nvSpPr>
      <xdr:spPr>
        <a:xfrm>
          <a:off x="827158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139082</xdr:rowOff>
    </xdr:from>
    <xdr:ext cx="469744" cy="259045"/>
    <xdr:sp macro="" textlink="">
      <xdr:nvSpPr>
        <xdr:cNvPr id="241" name="n_2mainValue【体育館・プール】&#10;一人当たり面積">
          <a:extLst>
            <a:ext uri="{FF2B5EF4-FFF2-40B4-BE49-F238E27FC236}">
              <a16:creationId xmlns:a16="http://schemas.microsoft.com/office/drawing/2014/main" id="{F20DE209-7973-45FD-8BD5-5158D6C05D27}"/>
            </a:ext>
          </a:extLst>
        </xdr:cNvPr>
        <xdr:cNvSpPr txBox="1"/>
      </xdr:nvSpPr>
      <xdr:spPr>
        <a:xfrm>
          <a:off x="7509587" y="1053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142892</xdr:rowOff>
    </xdr:from>
    <xdr:ext cx="469744" cy="259045"/>
    <xdr:sp macro="" textlink="">
      <xdr:nvSpPr>
        <xdr:cNvPr id="242" name="n_4mainValue【体育館・プール】&#10;一人当たり面積">
          <a:extLst>
            <a:ext uri="{FF2B5EF4-FFF2-40B4-BE49-F238E27FC236}">
              <a16:creationId xmlns:a16="http://schemas.microsoft.com/office/drawing/2014/main" id="{B0C6418B-474F-44F8-94B9-AC53DAE6A01B}"/>
            </a:ext>
          </a:extLst>
        </xdr:cNvPr>
        <xdr:cNvSpPr txBox="1"/>
      </xdr:nvSpPr>
      <xdr:spPr>
        <a:xfrm>
          <a:off x="5937327" y="1053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a:extLst>
            <a:ext uri="{FF2B5EF4-FFF2-40B4-BE49-F238E27FC236}">
              <a16:creationId xmlns:a16="http://schemas.microsoft.com/office/drawing/2014/main" id="{585596E9-E3A3-47C5-A9D6-2BDCB033FF77}"/>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a:extLst>
            <a:ext uri="{FF2B5EF4-FFF2-40B4-BE49-F238E27FC236}">
              <a16:creationId xmlns:a16="http://schemas.microsoft.com/office/drawing/2014/main" id="{FBB724A6-7FD2-4A19-87C6-5507D666043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a:extLst>
            <a:ext uri="{FF2B5EF4-FFF2-40B4-BE49-F238E27FC236}">
              <a16:creationId xmlns:a16="http://schemas.microsoft.com/office/drawing/2014/main" id="{05126B03-8C98-4380-B721-0322237543B4}"/>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a:extLst>
            <a:ext uri="{FF2B5EF4-FFF2-40B4-BE49-F238E27FC236}">
              <a16:creationId xmlns:a16="http://schemas.microsoft.com/office/drawing/2014/main" id="{9F4E9BB3-F22B-45B2-9DDA-5B2E1BFC1FA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a:extLst>
            <a:ext uri="{FF2B5EF4-FFF2-40B4-BE49-F238E27FC236}">
              <a16:creationId xmlns:a16="http://schemas.microsoft.com/office/drawing/2014/main" id="{631C4BD5-CEF3-4928-8ECD-2F4E0D3FD2B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a:extLst>
            <a:ext uri="{FF2B5EF4-FFF2-40B4-BE49-F238E27FC236}">
              <a16:creationId xmlns:a16="http://schemas.microsoft.com/office/drawing/2014/main" id="{90ABF7AB-0C1B-4DD8-A253-77E26F25EFE2}"/>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a:extLst>
            <a:ext uri="{FF2B5EF4-FFF2-40B4-BE49-F238E27FC236}">
              <a16:creationId xmlns:a16="http://schemas.microsoft.com/office/drawing/2014/main" id="{85C18C5E-28DA-4D3E-BBC5-98571BED0AC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a:extLst>
            <a:ext uri="{FF2B5EF4-FFF2-40B4-BE49-F238E27FC236}">
              <a16:creationId xmlns:a16="http://schemas.microsoft.com/office/drawing/2014/main" id="{01390E83-AD5C-4E54-8E2F-3AA4A149C28B}"/>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a:extLst>
            <a:ext uri="{FF2B5EF4-FFF2-40B4-BE49-F238E27FC236}">
              <a16:creationId xmlns:a16="http://schemas.microsoft.com/office/drawing/2014/main" id="{27A312AC-BF90-4AD4-BDAE-255547DA7FC1}"/>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a:extLst>
            <a:ext uri="{FF2B5EF4-FFF2-40B4-BE49-F238E27FC236}">
              <a16:creationId xmlns:a16="http://schemas.microsoft.com/office/drawing/2014/main" id="{32DB4684-7B42-4321-BD61-33C48A26D066}"/>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3" name="テキスト ボックス 252">
          <a:extLst>
            <a:ext uri="{FF2B5EF4-FFF2-40B4-BE49-F238E27FC236}">
              <a16:creationId xmlns:a16="http://schemas.microsoft.com/office/drawing/2014/main" id="{0B012144-F8F0-4BB0-A98D-CEF7B00DA63D}"/>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4" name="直線コネクタ 253">
          <a:extLst>
            <a:ext uri="{FF2B5EF4-FFF2-40B4-BE49-F238E27FC236}">
              <a16:creationId xmlns:a16="http://schemas.microsoft.com/office/drawing/2014/main" id="{1F816284-BB3E-463B-99A8-DC6D5FED1E49}"/>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55" name="テキスト ボックス 254">
          <a:extLst>
            <a:ext uri="{FF2B5EF4-FFF2-40B4-BE49-F238E27FC236}">
              <a16:creationId xmlns:a16="http://schemas.microsoft.com/office/drawing/2014/main" id="{72393A5B-2195-4C9B-8591-8BD71C25075E}"/>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6" name="直線コネクタ 255">
          <a:extLst>
            <a:ext uri="{FF2B5EF4-FFF2-40B4-BE49-F238E27FC236}">
              <a16:creationId xmlns:a16="http://schemas.microsoft.com/office/drawing/2014/main" id="{4550A4D5-67CD-449C-9848-B2828ECD5AC2}"/>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7" name="テキスト ボックス 256">
          <a:extLst>
            <a:ext uri="{FF2B5EF4-FFF2-40B4-BE49-F238E27FC236}">
              <a16:creationId xmlns:a16="http://schemas.microsoft.com/office/drawing/2014/main" id="{CBB26DF1-3E37-438B-A8A1-788AAEA27FE6}"/>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8" name="直線コネクタ 257">
          <a:extLst>
            <a:ext uri="{FF2B5EF4-FFF2-40B4-BE49-F238E27FC236}">
              <a16:creationId xmlns:a16="http://schemas.microsoft.com/office/drawing/2014/main" id="{A6A2CF8C-6626-451D-9BF9-19CBA3FE21B0}"/>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9" name="テキスト ボックス 258">
          <a:extLst>
            <a:ext uri="{FF2B5EF4-FFF2-40B4-BE49-F238E27FC236}">
              <a16:creationId xmlns:a16="http://schemas.microsoft.com/office/drawing/2014/main" id="{7CAFF91F-9108-4192-B657-0A584BC5A65D}"/>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0" name="直線コネクタ 259">
          <a:extLst>
            <a:ext uri="{FF2B5EF4-FFF2-40B4-BE49-F238E27FC236}">
              <a16:creationId xmlns:a16="http://schemas.microsoft.com/office/drawing/2014/main" id="{B6E3A175-058F-44B6-BC3D-2281B05BE3B0}"/>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1" name="テキスト ボックス 260">
          <a:extLst>
            <a:ext uri="{FF2B5EF4-FFF2-40B4-BE49-F238E27FC236}">
              <a16:creationId xmlns:a16="http://schemas.microsoft.com/office/drawing/2014/main" id="{0FE18DB6-2EC0-4DEF-84EB-FA95FD339D9F}"/>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a:extLst>
            <a:ext uri="{FF2B5EF4-FFF2-40B4-BE49-F238E27FC236}">
              <a16:creationId xmlns:a16="http://schemas.microsoft.com/office/drawing/2014/main" id="{32F1F83E-23C0-47E3-BCF4-E87820837F8C}"/>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3" name="テキスト ボックス 262">
          <a:extLst>
            <a:ext uri="{FF2B5EF4-FFF2-40B4-BE49-F238E27FC236}">
              <a16:creationId xmlns:a16="http://schemas.microsoft.com/office/drawing/2014/main" id="{A4ACC7FB-6493-42B7-BD7F-AED6DE3A6F05}"/>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a:extLst>
            <a:ext uri="{FF2B5EF4-FFF2-40B4-BE49-F238E27FC236}">
              <a16:creationId xmlns:a16="http://schemas.microsoft.com/office/drawing/2014/main" id="{DFA9F603-8B80-4B8D-80DB-9599BF04F2C2}"/>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81535</xdr:rowOff>
    </xdr:from>
    <xdr:to>
      <xdr:col>24</xdr:col>
      <xdr:colOff>62865</xdr:colOff>
      <xdr:row>86</xdr:row>
      <xdr:rowOff>38100</xdr:rowOff>
    </xdr:to>
    <xdr:cxnSp macro="">
      <xdr:nvCxnSpPr>
        <xdr:cNvPr id="265" name="直線コネクタ 264">
          <a:extLst>
            <a:ext uri="{FF2B5EF4-FFF2-40B4-BE49-F238E27FC236}">
              <a16:creationId xmlns:a16="http://schemas.microsoft.com/office/drawing/2014/main" id="{C400B4D0-FB75-4115-A085-A960FB820EE5}"/>
            </a:ext>
          </a:extLst>
        </xdr:cNvPr>
        <xdr:cNvCxnSpPr/>
      </xdr:nvCxnSpPr>
      <xdr:spPr>
        <a:xfrm flipV="1">
          <a:off x="4086225" y="13157455"/>
          <a:ext cx="0" cy="129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66" name="【福祉施設】&#10;有形固定資産減価償却率最小値テキスト">
          <a:extLst>
            <a:ext uri="{FF2B5EF4-FFF2-40B4-BE49-F238E27FC236}">
              <a16:creationId xmlns:a16="http://schemas.microsoft.com/office/drawing/2014/main" id="{8FBA5D4F-7D33-4969-8E7A-88A088B4904F}"/>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67" name="直線コネクタ 266">
          <a:extLst>
            <a:ext uri="{FF2B5EF4-FFF2-40B4-BE49-F238E27FC236}">
              <a16:creationId xmlns:a16="http://schemas.microsoft.com/office/drawing/2014/main" id="{6CCF59EA-CD0B-4F71-9E0A-7CB1D801E0A6}"/>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28212</xdr:rowOff>
    </xdr:from>
    <xdr:ext cx="405111" cy="259045"/>
    <xdr:sp macro="" textlink="">
      <xdr:nvSpPr>
        <xdr:cNvPr id="268" name="【福祉施設】&#10;有形固定資産減価償却率最大値テキスト">
          <a:extLst>
            <a:ext uri="{FF2B5EF4-FFF2-40B4-BE49-F238E27FC236}">
              <a16:creationId xmlns:a16="http://schemas.microsoft.com/office/drawing/2014/main" id="{79FA9417-E976-411C-BB3A-E27CDBCFF1F4}"/>
            </a:ext>
          </a:extLst>
        </xdr:cNvPr>
        <xdr:cNvSpPr txBox="1"/>
      </xdr:nvSpPr>
      <xdr:spPr>
        <a:xfrm>
          <a:off x="4124960" y="12936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81535</xdr:rowOff>
    </xdr:from>
    <xdr:to>
      <xdr:col>24</xdr:col>
      <xdr:colOff>152400</xdr:colOff>
      <xdr:row>78</xdr:row>
      <xdr:rowOff>81535</xdr:rowOff>
    </xdr:to>
    <xdr:cxnSp macro="">
      <xdr:nvCxnSpPr>
        <xdr:cNvPr id="269" name="直線コネクタ 268">
          <a:extLst>
            <a:ext uri="{FF2B5EF4-FFF2-40B4-BE49-F238E27FC236}">
              <a16:creationId xmlns:a16="http://schemas.microsoft.com/office/drawing/2014/main" id="{04132451-C886-4456-AB57-C6F1A74A8481}"/>
            </a:ext>
          </a:extLst>
        </xdr:cNvPr>
        <xdr:cNvCxnSpPr/>
      </xdr:nvCxnSpPr>
      <xdr:spPr>
        <a:xfrm>
          <a:off x="4020820" y="13157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7890</xdr:rowOff>
    </xdr:from>
    <xdr:ext cx="405111" cy="259045"/>
    <xdr:sp macro="" textlink="">
      <xdr:nvSpPr>
        <xdr:cNvPr id="270" name="【福祉施設】&#10;有形固定資産減価償却率平均値テキスト">
          <a:extLst>
            <a:ext uri="{FF2B5EF4-FFF2-40B4-BE49-F238E27FC236}">
              <a16:creationId xmlns:a16="http://schemas.microsoft.com/office/drawing/2014/main" id="{EDFDA207-FE0E-4704-B746-666E5477AEB5}"/>
            </a:ext>
          </a:extLst>
        </xdr:cNvPr>
        <xdr:cNvSpPr txBox="1"/>
      </xdr:nvSpPr>
      <xdr:spPr>
        <a:xfrm>
          <a:off x="4124960" y="134190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156463</xdr:rowOff>
    </xdr:from>
    <xdr:to>
      <xdr:col>24</xdr:col>
      <xdr:colOff>114300</xdr:colOff>
      <xdr:row>81</xdr:row>
      <xdr:rowOff>86613</xdr:rowOff>
    </xdr:to>
    <xdr:sp macro="" textlink="">
      <xdr:nvSpPr>
        <xdr:cNvPr id="271" name="フローチャート: 判断 270">
          <a:extLst>
            <a:ext uri="{FF2B5EF4-FFF2-40B4-BE49-F238E27FC236}">
              <a16:creationId xmlns:a16="http://schemas.microsoft.com/office/drawing/2014/main" id="{21E64D08-4323-4071-AD1E-72609DBF4F53}"/>
            </a:ext>
          </a:extLst>
        </xdr:cNvPr>
        <xdr:cNvSpPr/>
      </xdr:nvSpPr>
      <xdr:spPr>
        <a:xfrm>
          <a:off x="4036060" y="135676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72" name="フローチャート: 判断 271">
          <a:extLst>
            <a:ext uri="{FF2B5EF4-FFF2-40B4-BE49-F238E27FC236}">
              <a16:creationId xmlns:a16="http://schemas.microsoft.com/office/drawing/2014/main" id="{9712B4ED-8967-4A35-94BF-A6473EE10127}"/>
            </a:ext>
          </a:extLst>
        </xdr:cNvPr>
        <xdr:cNvSpPr/>
      </xdr:nvSpPr>
      <xdr:spPr>
        <a:xfrm>
          <a:off x="3312160" y="13623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273" name="フローチャート: 判断 272">
          <a:extLst>
            <a:ext uri="{FF2B5EF4-FFF2-40B4-BE49-F238E27FC236}">
              <a16:creationId xmlns:a16="http://schemas.microsoft.com/office/drawing/2014/main" id="{C9B3C228-3729-451F-99B8-1DECDD51D08A}"/>
            </a:ext>
          </a:extLst>
        </xdr:cNvPr>
        <xdr:cNvSpPr/>
      </xdr:nvSpPr>
      <xdr:spPr>
        <a:xfrm>
          <a:off x="2514600" y="1359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74" name="フローチャート: 判断 273">
          <a:extLst>
            <a:ext uri="{FF2B5EF4-FFF2-40B4-BE49-F238E27FC236}">
              <a16:creationId xmlns:a16="http://schemas.microsoft.com/office/drawing/2014/main" id="{B4C3EA08-5F6B-4666-895C-A13086DA4072}"/>
            </a:ext>
          </a:extLst>
        </xdr:cNvPr>
        <xdr:cNvSpPr/>
      </xdr:nvSpPr>
      <xdr:spPr>
        <a:xfrm>
          <a:off x="1739900" y="13558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30735</xdr:rowOff>
    </xdr:from>
    <xdr:to>
      <xdr:col>6</xdr:col>
      <xdr:colOff>38100</xdr:colOff>
      <xdr:row>80</xdr:row>
      <xdr:rowOff>132335</xdr:rowOff>
    </xdr:to>
    <xdr:sp macro="" textlink="">
      <xdr:nvSpPr>
        <xdr:cNvPr id="275" name="フローチャート: 判断 274">
          <a:extLst>
            <a:ext uri="{FF2B5EF4-FFF2-40B4-BE49-F238E27FC236}">
              <a16:creationId xmlns:a16="http://schemas.microsoft.com/office/drawing/2014/main" id="{5BEB8A81-5180-4E05-B3C1-DD9AEC6DC6AA}"/>
            </a:ext>
          </a:extLst>
        </xdr:cNvPr>
        <xdr:cNvSpPr/>
      </xdr:nvSpPr>
      <xdr:spPr>
        <a:xfrm>
          <a:off x="965200" y="134419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80531A47-66E9-420C-9CD6-F5AFA5321806}"/>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3F54D3C2-36B8-4623-BA12-9C787FDCA15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5F2CF3AB-19D6-413E-80A0-3E1AE0839BC7}"/>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B08B6A1E-E3DA-477A-A0EB-C34CFA1DCCE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9F478225-799C-47AB-96B7-FF661E245B6A}"/>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62737</xdr:rowOff>
    </xdr:from>
    <xdr:to>
      <xdr:col>24</xdr:col>
      <xdr:colOff>114300</xdr:colOff>
      <xdr:row>82</xdr:row>
      <xdr:rowOff>164337</xdr:rowOff>
    </xdr:to>
    <xdr:sp macro="" textlink="">
      <xdr:nvSpPr>
        <xdr:cNvPr id="281" name="楕円 280">
          <a:extLst>
            <a:ext uri="{FF2B5EF4-FFF2-40B4-BE49-F238E27FC236}">
              <a16:creationId xmlns:a16="http://schemas.microsoft.com/office/drawing/2014/main" id="{7B8D6FF7-7428-46F0-8ADA-5F0269D921D3}"/>
            </a:ext>
          </a:extLst>
        </xdr:cNvPr>
        <xdr:cNvSpPr/>
      </xdr:nvSpPr>
      <xdr:spPr>
        <a:xfrm>
          <a:off x="4036060" y="1380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41164</xdr:rowOff>
    </xdr:from>
    <xdr:ext cx="405111" cy="259045"/>
    <xdr:sp macro="" textlink="">
      <xdr:nvSpPr>
        <xdr:cNvPr id="282" name="【福祉施設】&#10;有形固定資産減価償却率該当値テキスト">
          <a:extLst>
            <a:ext uri="{FF2B5EF4-FFF2-40B4-BE49-F238E27FC236}">
              <a16:creationId xmlns:a16="http://schemas.microsoft.com/office/drawing/2014/main" id="{34B25A0E-CD17-4FED-AF22-2DC27E457E70}"/>
            </a:ext>
          </a:extLst>
        </xdr:cNvPr>
        <xdr:cNvSpPr txBox="1"/>
      </xdr:nvSpPr>
      <xdr:spPr>
        <a:xfrm>
          <a:off x="4124960" y="13787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28448</xdr:rowOff>
    </xdr:from>
    <xdr:to>
      <xdr:col>20</xdr:col>
      <xdr:colOff>38100</xdr:colOff>
      <xdr:row>82</xdr:row>
      <xdr:rowOff>130048</xdr:rowOff>
    </xdr:to>
    <xdr:sp macro="" textlink="">
      <xdr:nvSpPr>
        <xdr:cNvPr id="283" name="楕円 282">
          <a:extLst>
            <a:ext uri="{FF2B5EF4-FFF2-40B4-BE49-F238E27FC236}">
              <a16:creationId xmlns:a16="http://schemas.microsoft.com/office/drawing/2014/main" id="{BD4F62BA-D1D1-4D06-9BB8-DDFA364A517D}"/>
            </a:ext>
          </a:extLst>
        </xdr:cNvPr>
        <xdr:cNvSpPr/>
      </xdr:nvSpPr>
      <xdr:spPr>
        <a:xfrm>
          <a:off x="3312160" y="137749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79248</xdr:rowOff>
    </xdr:from>
    <xdr:to>
      <xdr:col>24</xdr:col>
      <xdr:colOff>63500</xdr:colOff>
      <xdr:row>82</xdr:row>
      <xdr:rowOff>113537</xdr:rowOff>
    </xdr:to>
    <xdr:cxnSp macro="">
      <xdr:nvCxnSpPr>
        <xdr:cNvPr id="284" name="直線コネクタ 283">
          <a:extLst>
            <a:ext uri="{FF2B5EF4-FFF2-40B4-BE49-F238E27FC236}">
              <a16:creationId xmlns:a16="http://schemas.microsoft.com/office/drawing/2014/main" id="{88360E46-3814-4730-8659-7523948366F7}"/>
            </a:ext>
          </a:extLst>
        </xdr:cNvPr>
        <xdr:cNvCxnSpPr/>
      </xdr:nvCxnSpPr>
      <xdr:spPr>
        <a:xfrm>
          <a:off x="3355340" y="13825728"/>
          <a:ext cx="7315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74168</xdr:rowOff>
    </xdr:from>
    <xdr:to>
      <xdr:col>15</xdr:col>
      <xdr:colOff>101600</xdr:colOff>
      <xdr:row>83</xdr:row>
      <xdr:rowOff>4318</xdr:rowOff>
    </xdr:to>
    <xdr:sp macro="" textlink="">
      <xdr:nvSpPr>
        <xdr:cNvPr id="285" name="楕円 284">
          <a:extLst>
            <a:ext uri="{FF2B5EF4-FFF2-40B4-BE49-F238E27FC236}">
              <a16:creationId xmlns:a16="http://schemas.microsoft.com/office/drawing/2014/main" id="{2396CB74-99B8-40D9-9E48-8A01A45762F2}"/>
            </a:ext>
          </a:extLst>
        </xdr:cNvPr>
        <xdr:cNvSpPr/>
      </xdr:nvSpPr>
      <xdr:spPr>
        <a:xfrm>
          <a:off x="2514600" y="138206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79248</xdr:rowOff>
    </xdr:from>
    <xdr:to>
      <xdr:col>19</xdr:col>
      <xdr:colOff>177800</xdr:colOff>
      <xdr:row>82</xdr:row>
      <xdr:rowOff>124968</xdr:rowOff>
    </xdr:to>
    <xdr:cxnSp macro="">
      <xdr:nvCxnSpPr>
        <xdr:cNvPr id="286" name="直線コネクタ 285">
          <a:extLst>
            <a:ext uri="{FF2B5EF4-FFF2-40B4-BE49-F238E27FC236}">
              <a16:creationId xmlns:a16="http://schemas.microsoft.com/office/drawing/2014/main" id="{04C9DC48-C3B0-49C0-B4C4-C509B1A4A6C4}"/>
            </a:ext>
          </a:extLst>
        </xdr:cNvPr>
        <xdr:cNvCxnSpPr/>
      </xdr:nvCxnSpPr>
      <xdr:spPr>
        <a:xfrm flipV="1">
          <a:off x="2565400" y="13825728"/>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113030</xdr:rowOff>
    </xdr:from>
    <xdr:to>
      <xdr:col>6</xdr:col>
      <xdr:colOff>38100</xdr:colOff>
      <xdr:row>82</xdr:row>
      <xdr:rowOff>43180</xdr:rowOff>
    </xdr:to>
    <xdr:sp macro="" textlink="">
      <xdr:nvSpPr>
        <xdr:cNvPr id="287" name="楕円 286">
          <a:extLst>
            <a:ext uri="{FF2B5EF4-FFF2-40B4-BE49-F238E27FC236}">
              <a16:creationId xmlns:a16="http://schemas.microsoft.com/office/drawing/2014/main" id="{47F73BF6-52D9-41D4-A9AB-E3F8AA41E247}"/>
            </a:ext>
          </a:extLst>
        </xdr:cNvPr>
        <xdr:cNvSpPr/>
      </xdr:nvSpPr>
      <xdr:spPr>
        <a:xfrm>
          <a:off x="965200" y="13691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162577</xdr:rowOff>
    </xdr:from>
    <xdr:ext cx="405111" cy="259045"/>
    <xdr:sp macro="" textlink="">
      <xdr:nvSpPr>
        <xdr:cNvPr id="288" name="n_1aveValue【福祉施設】&#10;有形固定資産減価償却率">
          <a:extLst>
            <a:ext uri="{FF2B5EF4-FFF2-40B4-BE49-F238E27FC236}">
              <a16:creationId xmlns:a16="http://schemas.microsoft.com/office/drawing/2014/main" id="{B03DDA38-85E1-4AB1-B9AC-DC7D2F6DAFA4}"/>
            </a:ext>
          </a:extLst>
        </xdr:cNvPr>
        <xdr:cNvSpPr txBox="1"/>
      </xdr:nvSpPr>
      <xdr:spPr>
        <a:xfrm>
          <a:off x="317056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130573</xdr:rowOff>
    </xdr:from>
    <xdr:ext cx="405111" cy="259045"/>
    <xdr:sp macro="" textlink="">
      <xdr:nvSpPr>
        <xdr:cNvPr id="289" name="n_2aveValue【福祉施設】&#10;有形固定資産減価償却率">
          <a:extLst>
            <a:ext uri="{FF2B5EF4-FFF2-40B4-BE49-F238E27FC236}">
              <a16:creationId xmlns:a16="http://schemas.microsoft.com/office/drawing/2014/main" id="{6C7DBE6D-9CFF-4FE4-931C-0EF4B71323AF}"/>
            </a:ext>
          </a:extLst>
        </xdr:cNvPr>
        <xdr:cNvSpPr txBox="1"/>
      </xdr:nvSpPr>
      <xdr:spPr>
        <a:xfrm>
          <a:off x="2385704" y="1337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290" name="n_3aveValue【福祉施設】&#10;有形固定資産減価償却率">
          <a:extLst>
            <a:ext uri="{FF2B5EF4-FFF2-40B4-BE49-F238E27FC236}">
              <a16:creationId xmlns:a16="http://schemas.microsoft.com/office/drawing/2014/main" id="{2B3F952D-370E-4F5B-96D3-D5779A317736}"/>
            </a:ext>
          </a:extLst>
        </xdr:cNvPr>
        <xdr:cNvSpPr txBox="1"/>
      </xdr:nvSpPr>
      <xdr:spPr>
        <a:xfrm>
          <a:off x="161100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148862</xdr:rowOff>
    </xdr:from>
    <xdr:ext cx="405111" cy="259045"/>
    <xdr:sp macro="" textlink="">
      <xdr:nvSpPr>
        <xdr:cNvPr id="291" name="n_4aveValue【福祉施設】&#10;有形固定資産減価償却率">
          <a:extLst>
            <a:ext uri="{FF2B5EF4-FFF2-40B4-BE49-F238E27FC236}">
              <a16:creationId xmlns:a16="http://schemas.microsoft.com/office/drawing/2014/main" id="{8D5D220D-EA8D-4FAE-BCEC-885764C6DAD5}"/>
            </a:ext>
          </a:extLst>
        </xdr:cNvPr>
        <xdr:cNvSpPr txBox="1"/>
      </xdr:nvSpPr>
      <xdr:spPr>
        <a:xfrm>
          <a:off x="836304" y="1322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121175</xdr:rowOff>
    </xdr:from>
    <xdr:ext cx="405111" cy="259045"/>
    <xdr:sp macro="" textlink="">
      <xdr:nvSpPr>
        <xdr:cNvPr id="292" name="n_1mainValue【福祉施設】&#10;有形固定資産減価償却率">
          <a:extLst>
            <a:ext uri="{FF2B5EF4-FFF2-40B4-BE49-F238E27FC236}">
              <a16:creationId xmlns:a16="http://schemas.microsoft.com/office/drawing/2014/main" id="{902D24FD-0674-4273-9717-76FDE462356D}"/>
            </a:ext>
          </a:extLst>
        </xdr:cNvPr>
        <xdr:cNvSpPr txBox="1"/>
      </xdr:nvSpPr>
      <xdr:spPr>
        <a:xfrm>
          <a:off x="3170564" y="13867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166895</xdr:rowOff>
    </xdr:from>
    <xdr:ext cx="405111" cy="259045"/>
    <xdr:sp macro="" textlink="">
      <xdr:nvSpPr>
        <xdr:cNvPr id="293" name="n_2mainValue【福祉施設】&#10;有形固定資産減価償却率">
          <a:extLst>
            <a:ext uri="{FF2B5EF4-FFF2-40B4-BE49-F238E27FC236}">
              <a16:creationId xmlns:a16="http://schemas.microsoft.com/office/drawing/2014/main" id="{43C2BFC5-EB41-429C-9F45-F5E9BF983AB6}"/>
            </a:ext>
          </a:extLst>
        </xdr:cNvPr>
        <xdr:cNvSpPr txBox="1"/>
      </xdr:nvSpPr>
      <xdr:spPr>
        <a:xfrm>
          <a:off x="2385704" y="1391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34307</xdr:rowOff>
    </xdr:from>
    <xdr:ext cx="405111" cy="259045"/>
    <xdr:sp macro="" textlink="">
      <xdr:nvSpPr>
        <xdr:cNvPr id="294" name="n_4mainValue【福祉施設】&#10;有形固定資産減価償却率">
          <a:extLst>
            <a:ext uri="{FF2B5EF4-FFF2-40B4-BE49-F238E27FC236}">
              <a16:creationId xmlns:a16="http://schemas.microsoft.com/office/drawing/2014/main" id="{FECBAFDE-2BF8-4A1C-878C-D499E128DE5B}"/>
            </a:ext>
          </a:extLst>
        </xdr:cNvPr>
        <xdr:cNvSpPr txBox="1"/>
      </xdr:nvSpPr>
      <xdr:spPr>
        <a:xfrm>
          <a:off x="836304" y="1378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a:extLst>
            <a:ext uri="{FF2B5EF4-FFF2-40B4-BE49-F238E27FC236}">
              <a16:creationId xmlns:a16="http://schemas.microsoft.com/office/drawing/2014/main" id="{B0445151-4933-4E3D-9A3A-27641711BF0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a:extLst>
            <a:ext uri="{FF2B5EF4-FFF2-40B4-BE49-F238E27FC236}">
              <a16:creationId xmlns:a16="http://schemas.microsoft.com/office/drawing/2014/main" id="{A3F2F0A1-7089-4408-AB8C-1A816723DD7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a:extLst>
            <a:ext uri="{FF2B5EF4-FFF2-40B4-BE49-F238E27FC236}">
              <a16:creationId xmlns:a16="http://schemas.microsoft.com/office/drawing/2014/main" id="{FEB62B9A-868D-496A-9B94-B32BCB9DB041}"/>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a:extLst>
            <a:ext uri="{FF2B5EF4-FFF2-40B4-BE49-F238E27FC236}">
              <a16:creationId xmlns:a16="http://schemas.microsoft.com/office/drawing/2014/main" id="{1E1DBD00-BCE8-4AC7-ACD6-D921697B33BD}"/>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a:extLst>
            <a:ext uri="{FF2B5EF4-FFF2-40B4-BE49-F238E27FC236}">
              <a16:creationId xmlns:a16="http://schemas.microsoft.com/office/drawing/2014/main" id="{9919ACCF-467C-4C8F-8980-928A16E09E27}"/>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a:extLst>
            <a:ext uri="{FF2B5EF4-FFF2-40B4-BE49-F238E27FC236}">
              <a16:creationId xmlns:a16="http://schemas.microsoft.com/office/drawing/2014/main" id="{561A6F3F-BD07-42E6-A5E3-617EEB94CFE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a:extLst>
            <a:ext uri="{FF2B5EF4-FFF2-40B4-BE49-F238E27FC236}">
              <a16:creationId xmlns:a16="http://schemas.microsoft.com/office/drawing/2014/main" id="{E4A6D8D0-0F02-4607-AF3A-F2924F80164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a:extLst>
            <a:ext uri="{FF2B5EF4-FFF2-40B4-BE49-F238E27FC236}">
              <a16:creationId xmlns:a16="http://schemas.microsoft.com/office/drawing/2014/main" id="{E133E615-CF4B-4768-AB59-14158D409012}"/>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a:extLst>
            <a:ext uri="{FF2B5EF4-FFF2-40B4-BE49-F238E27FC236}">
              <a16:creationId xmlns:a16="http://schemas.microsoft.com/office/drawing/2014/main" id="{FEA40584-5BF9-4D44-B35F-60BA670EF794}"/>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a:extLst>
            <a:ext uri="{FF2B5EF4-FFF2-40B4-BE49-F238E27FC236}">
              <a16:creationId xmlns:a16="http://schemas.microsoft.com/office/drawing/2014/main" id="{40147878-FD04-4ECC-84BE-650993D1150C}"/>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5" name="直線コネクタ 304">
          <a:extLst>
            <a:ext uri="{FF2B5EF4-FFF2-40B4-BE49-F238E27FC236}">
              <a16:creationId xmlns:a16="http://schemas.microsoft.com/office/drawing/2014/main" id="{8407A315-1E66-4350-AA51-9578FC1BD8D2}"/>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6" name="テキスト ボックス 305">
          <a:extLst>
            <a:ext uri="{FF2B5EF4-FFF2-40B4-BE49-F238E27FC236}">
              <a16:creationId xmlns:a16="http://schemas.microsoft.com/office/drawing/2014/main" id="{3139EA5E-19D8-4087-B861-40A7BDCC8C83}"/>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7" name="直線コネクタ 306">
          <a:extLst>
            <a:ext uri="{FF2B5EF4-FFF2-40B4-BE49-F238E27FC236}">
              <a16:creationId xmlns:a16="http://schemas.microsoft.com/office/drawing/2014/main" id="{15BCE619-9FAB-42DF-9788-CADD132C96CE}"/>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8" name="テキスト ボックス 307">
          <a:extLst>
            <a:ext uri="{FF2B5EF4-FFF2-40B4-BE49-F238E27FC236}">
              <a16:creationId xmlns:a16="http://schemas.microsoft.com/office/drawing/2014/main" id="{16276CCF-1BE6-4135-A206-A8A85A7E1625}"/>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9" name="直線コネクタ 308">
          <a:extLst>
            <a:ext uri="{FF2B5EF4-FFF2-40B4-BE49-F238E27FC236}">
              <a16:creationId xmlns:a16="http://schemas.microsoft.com/office/drawing/2014/main" id="{D0BF833F-3055-4424-8EE7-14503218C30A}"/>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0" name="テキスト ボックス 309">
          <a:extLst>
            <a:ext uri="{FF2B5EF4-FFF2-40B4-BE49-F238E27FC236}">
              <a16:creationId xmlns:a16="http://schemas.microsoft.com/office/drawing/2014/main" id="{09FD29F5-D20E-416D-9816-22D2F9100459}"/>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1" name="直線コネクタ 310">
          <a:extLst>
            <a:ext uri="{FF2B5EF4-FFF2-40B4-BE49-F238E27FC236}">
              <a16:creationId xmlns:a16="http://schemas.microsoft.com/office/drawing/2014/main" id="{9D79FE15-D0A5-4C97-B4E0-924B248DDBC3}"/>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2" name="テキスト ボックス 311">
          <a:extLst>
            <a:ext uri="{FF2B5EF4-FFF2-40B4-BE49-F238E27FC236}">
              <a16:creationId xmlns:a16="http://schemas.microsoft.com/office/drawing/2014/main" id="{EE07C4FF-3904-45E7-AD6F-9916CE5B3E6E}"/>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3" name="直線コネクタ 312">
          <a:extLst>
            <a:ext uri="{FF2B5EF4-FFF2-40B4-BE49-F238E27FC236}">
              <a16:creationId xmlns:a16="http://schemas.microsoft.com/office/drawing/2014/main" id="{C9679DF3-BE9E-4E89-9B4D-060666368BF7}"/>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4" name="テキスト ボックス 313">
          <a:extLst>
            <a:ext uri="{FF2B5EF4-FFF2-40B4-BE49-F238E27FC236}">
              <a16:creationId xmlns:a16="http://schemas.microsoft.com/office/drawing/2014/main" id="{97D1A033-B666-4501-8980-EA7642CB478C}"/>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a:extLst>
            <a:ext uri="{FF2B5EF4-FFF2-40B4-BE49-F238E27FC236}">
              <a16:creationId xmlns:a16="http://schemas.microsoft.com/office/drawing/2014/main" id="{3E1C8D15-2EFB-4A31-913D-F68B0B36C8F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6" name="テキスト ボックス 315">
          <a:extLst>
            <a:ext uri="{FF2B5EF4-FFF2-40B4-BE49-F238E27FC236}">
              <a16:creationId xmlns:a16="http://schemas.microsoft.com/office/drawing/2014/main" id="{448B3CBB-D3DC-45B4-8823-D3FF3CD0941C}"/>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福祉施設】&#10;一人当たり面積グラフ枠">
          <a:extLst>
            <a:ext uri="{FF2B5EF4-FFF2-40B4-BE49-F238E27FC236}">
              <a16:creationId xmlns:a16="http://schemas.microsoft.com/office/drawing/2014/main" id="{0D63509D-D0E7-49A7-ADE9-D20A5CBF1F4F}"/>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99061</xdr:rowOff>
    </xdr:to>
    <xdr:cxnSp macro="">
      <xdr:nvCxnSpPr>
        <xdr:cNvPr id="318" name="直線コネクタ 317">
          <a:extLst>
            <a:ext uri="{FF2B5EF4-FFF2-40B4-BE49-F238E27FC236}">
              <a16:creationId xmlns:a16="http://schemas.microsoft.com/office/drawing/2014/main" id="{47679B93-52E3-4F12-BD8E-70705B773CAA}"/>
            </a:ext>
          </a:extLst>
        </xdr:cNvPr>
        <xdr:cNvCxnSpPr/>
      </xdr:nvCxnSpPr>
      <xdr:spPr>
        <a:xfrm flipV="1">
          <a:off x="9219565" y="13075920"/>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19" name="【福祉施設】&#10;一人当たり面積最小値テキスト">
          <a:extLst>
            <a:ext uri="{FF2B5EF4-FFF2-40B4-BE49-F238E27FC236}">
              <a16:creationId xmlns:a16="http://schemas.microsoft.com/office/drawing/2014/main" id="{2D1A9ACF-5DF5-4AA3-86D6-DE53F3F3412F}"/>
            </a:ext>
          </a:extLst>
        </xdr:cNvPr>
        <xdr:cNvSpPr txBox="1"/>
      </xdr:nvSpPr>
      <xdr:spPr>
        <a:xfrm>
          <a:off x="925830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20" name="直線コネクタ 319">
          <a:extLst>
            <a:ext uri="{FF2B5EF4-FFF2-40B4-BE49-F238E27FC236}">
              <a16:creationId xmlns:a16="http://schemas.microsoft.com/office/drawing/2014/main" id="{4F7E9592-D588-4AE3-B0DA-8012AF283323}"/>
            </a:ext>
          </a:extLst>
        </xdr:cNvPr>
        <xdr:cNvCxnSpPr/>
      </xdr:nvCxnSpPr>
      <xdr:spPr>
        <a:xfrm>
          <a:off x="915416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321" name="【福祉施設】&#10;一人当たり面積最大値テキスト">
          <a:extLst>
            <a:ext uri="{FF2B5EF4-FFF2-40B4-BE49-F238E27FC236}">
              <a16:creationId xmlns:a16="http://schemas.microsoft.com/office/drawing/2014/main" id="{F8D4FD75-0B37-409B-A1B5-51206064828F}"/>
            </a:ext>
          </a:extLst>
        </xdr:cNvPr>
        <xdr:cNvSpPr txBox="1"/>
      </xdr:nvSpPr>
      <xdr:spPr>
        <a:xfrm>
          <a:off x="9258300" y="128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22" name="直線コネクタ 321">
          <a:extLst>
            <a:ext uri="{FF2B5EF4-FFF2-40B4-BE49-F238E27FC236}">
              <a16:creationId xmlns:a16="http://schemas.microsoft.com/office/drawing/2014/main" id="{3EA202EA-A025-44A2-B136-C7F67E8B9CE6}"/>
            </a:ext>
          </a:extLst>
        </xdr:cNvPr>
        <xdr:cNvCxnSpPr/>
      </xdr:nvCxnSpPr>
      <xdr:spPr>
        <a:xfrm>
          <a:off x="9154160" y="1307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125747</xdr:rowOff>
    </xdr:from>
    <xdr:ext cx="469744" cy="259045"/>
    <xdr:sp macro="" textlink="">
      <xdr:nvSpPr>
        <xdr:cNvPr id="323" name="【福祉施設】&#10;一人当たり面積平均値テキスト">
          <a:extLst>
            <a:ext uri="{FF2B5EF4-FFF2-40B4-BE49-F238E27FC236}">
              <a16:creationId xmlns:a16="http://schemas.microsoft.com/office/drawing/2014/main" id="{55A48813-9BB3-4143-8B29-8A4E8BEAD794}"/>
            </a:ext>
          </a:extLst>
        </xdr:cNvPr>
        <xdr:cNvSpPr txBox="1"/>
      </xdr:nvSpPr>
      <xdr:spPr>
        <a:xfrm>
          <a:off x="9258300" y="14039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147320</xdr:rowOff>
    </xdr:from>
    <xdr:to>
      <xdr:col>55</xdr:col>
      <xdr:colOff>50800</xdr:colOff>
      <xdr:row>84</xdr:row>
      <xdr:rowOff>77470</xdr:rowOff>
    </xdr:to>
    <xdr:sp macro="" textlink="">
      <xdr:nvSpPr>
        <xdr:cNvPr id="324" name="フローチャート: 判断 323">
          <a:extLst>
            <a:ext uri="{FF2B5EF4-FFF2-40B4-BE49-F238E27FC236}">
              <a16:creationId xmlns:a16="http://schemas.microsoft.com/office/drawing/2014/main" id="{DB00CC76-74D8-496C-8E53-E8403D142D12}"/>
            </a:ext>
          </a:extLst>
        </xdr:cNvPr>
        <xdr:cNvSpPr/>
      </xdr:nvSpPr>
      <xdr:spPr>
        <a:xfrm>
          <a:off x="9192260" y="14061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325" name="フローチャート: 判断 324">
          <a:extLst>
            <a:ext uri="{FF2B5EF4-FFF2-40B4-BE49-F238E27FC236}">
              <a16:creationId xmlns:a16="http://schemas.microsoft.com/office/drawing/2014/main" id="{2B90D8DB-2503-427D-81AF-642F4F41D2BA}"/>
            </a:ext>
          </a:extLst>
        </xdr:cNvPr>
        <xdr:cNvSpPr/>
      </xdr:nvSpPr>
      <xdr:spPr>
        <a:xfrm>
          <a:off x="8445500" y="1410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21589</xdr:rowOff>
    </xdr:from>
    <xdr:to>
      <xdr:col>46</xdr:col>
      <xdr:colOff>38100</xdr:colOff>
      <xdr:row>84</xdr:row>
      <xdr:rowOff>123189</xdr:rowOff>
    </xdr:to>
    <xdr:sp macro="" textlink="">
      <xdr:nvSpPr>
        <xdr:cNvPr id="326" name="フローチャート: 判断 325">
          <a:extLst>
            <a:ext uri="{FF2B5EF4-FFF2-40B4-BE49-F238E27FC236}">
              <a16:creationId xmlns:a16="http://schemas.microsoft.com/office/drawing/2014/main" id="{1F600C7A-4417-4A82-9879-FBE02329C888}"/>
            </a:ext>
          </a:extLst>
        </xdr:cNvPr>
        <xdr:cNvSpPr/>
      </xdr:nvSpPr>
      <xdr:spPr>
        <a:xfrm>
          <a:off x="7670800" y="141033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71120</xdr:rowOff>
    </xdr:from>
    <xdr:to>
      <xdr:col>41</xdr:col>
      <xdr:colOff>101600</xdr:colOff>
      <xdr:row>85</xdr:row>
      <xdr:rowOff>1270</xdr:rowOff>
    </xdr:to>
    <xdr:sp macro="" textlink="">
      <xdr:nvSpPr>
        <xdr:cNvPr id="327" name="フローチャート: 判断 326">
          <a:extLst>
            <a:ext uri="{FF2B5EF4-FFF2-40B4-BE49-F238E27FC236}">
              <a16:creationId xmlns:a16="http://schemas.microsoft.com/office/drawing/2014/main" id="{AED742D6-0AB2-4146-B158-DF03DC2D8D07}"/>
            </a:ext>
          </a:extLst>
        </xdr:cNvPr>
        <xdr:cNvSpPr/>
      </xdr:nvSpPr>
      <xdr:spPr>
        <a:xfrm>
          <a:off x="6873240" y="1415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28" name="フローチャート: 判断 327">
          <a:extLst>
            <a:ext uri="{FF2B5EF4-FFF2-40B4-BE49-F238E27FC236}">
              <a16:creationId xmlns:a16="http://schemas.microsoft.com/office/drawing/2014/main" id="{E96A7D35-9D28-449F-AC2D-14272E6060AE}"/>
            </a:ext>
          </a:extLst>
        </xdr:cNvPr>
        <xdr:cNvSpPr/>
      </xdr:nvSpPr>
      <xdr:spPr>
        <a:xfrm>
          <a:off x="6098540" y="1408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E2D88DCD-E2D2-442F-8FAC-82A82B7166B3}"/>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CDC6DA3B-A302-4987-8D47-5AB68991F90E}"/>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1C44BEA4-9974-4F6B-9BB9-01B56666FEB3}"/>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515B43F9-2DD0-4172-B891-171535F3C2F2}"/>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22E7539C-D11D-4481-8281-A7157BE3414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116839</xdr:rowOff>
    </xdr:from>
    <xdr:to>
      <xdr:col>55</xdr:col>
      <xdr:colOff>50800</xdr:colOff>
      <xdr:row>83</xdr:row>
      <xdr:rowOff>46989</xdr:rowOff>
    </xdr:to>
    <xdr:sp macro="" textlink="">
      <xdr:nvSpPr>
        <xdr:cNvPr id="334" name="楕円 333">
          <a:extLst>
            <a:ext uri="{FF2B5EF4-FFF2-40B4-BE49-F238E27FC236}">
              <a16:creationId xmlns:a16="http://schemas.microsoft.com/office/drawing/2014/main" id="{1264A6F3-0F3A-49C0-AC99-3562D54A7283}"/>
            </a:ext>
          </a:extLst>
        </xdr:cNvPr>
        <xdr:cNvSpPr/>
      </xdr:nvSpPr>
      <xdr:spPr>
        <a:xfrm>
          <a:off x="9192260" y="138633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139716</xdr:rowOff>
    </xdr:from>
    <xdr:ext cx="469744" cy="259045"/>
    <xdr:sp macro="" textlink="">
      <xdr:nvSpPr>
        <xdr:cNvPr id="335" name="【福祉施設】&#10;一人当たり面積該当値テキスト">
          <a:extLst>
            <a:ext uri="{FF2B5EF4-FFF2-40B4-BE49-F238E27FC236}">
              <a16:creationId xmlns:a16="http://schemas.microsoft.com/office/drawing/2014/main" id="{33E24C5B-A3DB-4012-9743-3B562D3EE7A5}"/>
            </a:ext>
          </a:extLst>
        </xdr:cNvPr>
        <xdr:cNvSpPr txBox="1"/>
      </xdr:nvSpPr>
      <xdr:spPr>
        <a:xfrm>
          <a:off x="9258300" y="1371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120650</xdr:rowOff>
    </xdr:from>
    <xdr:to>
      <xdr:col>50</xdr:col>
      <xdr:colOff>165100</xdr:colOff>
      <xdr:row>83</xdr:row>
      <xdr:rowOff>50800</xdr:rowOff>
    </xdr:to>
    <xdr:sp macro="" textlink="">
      <xdr:nvSpPr>
        <xdr:cNvPr id="336" name="楕円 335">
          <a:extLst>
            <a:ext uri="{FF2B5EF4-FFF2-40B4-BE49-F238E27FC236}">
              <a16:creationId xmlns:a16="http://schemas.microsoft.com/office/drawing/2014/main" id="{FFF6FEBD-41E9-4686-B7ED-A6F5584627C8}"/>
            </a:ext>
          </a:extLst>
        </xdr:cNvPr>
        <xdr:cNvSpPr/>
      </xdr:nvSpPr>
      <xdr:spPr>
        <a:xfrm>
          <a:off x="8445500" y="13867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167639</xdr:rowOff>
    </xdr:from>
    <xdr:to>
      <xdr:col>55</xdr:col>
      <xdr:colOff>0</xdr:colOff>
      <xdr:row>83</xdr:row>
      <xdr:rowOff>0</xdr:rowOff>
    </xdr:to>
    <xdr:cxnSp macro="">
      <xdr:nvCxnSpPr>
        <xdr:cNvPr id="337" name="直線コネクタ 336">
          <a:extLst>
            <a:ext uri="{FF2B5EF4-FFF2-40B4-BE49-F238E27FC236}">
              <a16:creationId xmlns:a16="http://schemas.microsoft.com/office/drawing/2014/main" id="{95B38736-6754-41F3-97A1-64DD62E43986}"/>
            </a:ext>
          </a:extLst>
        </xdr:cNvPr>
        <xdr:cNvCxnSpPr/>
      </xdr:nvCxnSpPr>
      <xdr:spPr>
        <a:xfrm flipV="1">
          <a:off x="8496300" y="13914119"/>
          <a:ext cx="7239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124461</xdr:rowOff>
    </xdr:from>
    <xdr:to>
      <xdr:col>46</xdr:col>
      <xdr:colOff>38100</xdr:colOff>
      <xdr:row>83</xdr:row>
      <xdr:rowOff>54611</xdr:rowOff>
    </xdr:to>
    <xdr:sp macro="" textlink="">
      <xdr:nvSpPr>
        <xdr:cNvPr id="338" name="楕円 337">
          <a:extLst>
            <a:ext uri="{FF2B5EF4-FFF2-40B4-BE49-F238E27FC236}">
              <a16:creationId xmlns:a16="http://schemas.microsoft.com/office/drawing/2014/main" id="{EB4FC30C-F685-467E-90BF-3330896BFA11}"/>
            </a:ext>
          </a:extLst>
        </xdr:cNvPr>
        <xdr:cNvSpPr/>
      </xdr:nvSpPr>
      <xdr:spPr>
        <a:xfrm>
          <a:off x="7670800" y="138709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0</xdr:rowOff>
    </xdr:from>
    <xdr:to>
      <xdr:col>50</xdr:col>
      <xdr:colOff>114300</xdr:colOff>
      <xdr:row>83</xdr:row>
      <xdr:rowOff>3811</xdr:rowOff>
    </xdr:to>
    <xdr:cxnSp macro="">
      <xdr:nvCxnSpPr>
        <xdr:cNvPr id="339" name="直線コネクタ 338">
          <a:extLst>
            <a:ext uri="{FF2B5EF4-FFF2-40B4-BE49-F238E27FC236}">
              <a16:creationId xmlns:a16="http://schemas.microsoft.com/office/drawing/2014/main" id="{3B26218F-6133-4C98-9AE3-305CB9719F1E}"/>
            </a:ext>
          </a:extLst>
        </xdr:cNvPr>
        <xdr:cNvCxnSpPr/>
      </xdr:nvCxnSpPr>
      <xdr:spPr>
        <a:xfrm flipV="1">
          <a:off x="7713980" y="13914120"/>
          <a:ext cx="7823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132080</xdr:rowOff>
    </xdr:from>
    <xdr:to>
      <xdr:col>36</xdr:col>
      <xdr:colOff>165100</xdr:colOff>
      <xdr:row>83</xdr:row>
      <xdr:rowOff>62230</xdr:rowOff>
    </xdr:to>
    <xdr:sp macro="" textlink="">
      <xdr:nvSpPr>
        <xdr:cNvPr id="340" name="楕円 339">
          <a:extLst>
            <a:ext uri="{FF2B5EF4-FFF2-40B4-BE49-F238E27FC236}">
              <a16:creationId xmlns:a16="http://schemas.microsoft.com/office/drawing/2014/main" id="{CFB9FC1F-26CF-426A-89E1-DA3AE68F2076}"/>
            </a:ext>
          </a:extLst>
        </xdr:cNvPr>
        <xdr:cNvSpPr/>
      </xdr:nvSpPr>
      <xdr:spPr>
        <a:xfrm>
          <a:off x="6098540" y="13878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114316</xdr:rowOff>
    </xdr:from>
    <xdr:ext cx="469744" cy="259045"/>
    <xdr:sp macro="" textlink="">
      <xdr:nvSpPr>
        <xdr:cNvPr id="341" name="n_1aveValue【福祉施設】&#10;一人当たり面積">
          <a:extLst>
            <a:ext uri="{FF2B5EF4-FFF2-40B4-BE49-F238E27FC236}">
              <a16:creationId xmlns:a16="http://schemas.microsoft.com/office/drawing/2014/main" id="{04F5AC6C-F5B1-422A-BEFC-A6A1366320FB}"/>
            </a:ext>
          </a:extLst>
        </xdr:cNvPr>
        <xdr:cNvSpPr txBox="1"/>
      </xdr:nvSpPr>
      <xdr:spPr>
        <a:xfrm>
          <a:off x="8271587" y="1419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114316</xdr:rowOff>
    </xdr:from>
    <xdr:ext cx="469744" cy="259045"/>
    <xdr:sp macro="" textlink="">
      <xdr:nvSpPr>
        <xdr:cNvPr id="342" name="n_2aveValue【福祉施設】&#10;一人当たり面積">
          <a:extLst>
            <a:ext uri="{FF2B5EF4-FFF2-40B4-BE49-F238E27FC236}">
              <a16:creationId xmlns:a16="http://schemas.microsoft.com/office/drawing/2014/main" id="{D8B0654B-C937-42B7-97EB-C2F70736FD2E}"/>
            </a:ext>
          </a:extLst>
        </xdr:cNvPr>
        <xdr:cNvSpPr txBox="1"/>
      </xdr:nvSpPr>
      <xdr:spPr>
        <a:xfrm>
          <a:off x="7509587" y="1419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17797</xdr:rowOff>
    </xdr:from>
    <xdr:ext cx="469744" cy="259045"/>
    <xdr:sp macro="" textlink="">
      <xdr:nvSpPr>
        <xdr:cNvPr id="343" name="n_3aveValue【福祉施設】&#10;一人当たり面積">
          <a:extLst>
            <a:ext uri="{FF2B5EF4-FFF2-40B4-BE49-F238E27FC236}">
              <a16:creationId xmlns:a16="http://schemas.microsoft.com/office/drawing/2014/main" id="{2CD680E1-CA32-48DB-93CC-F3D0A3C965A5}"/>
            </a:ext>
          </a:extLst>
        </xdr:cNvPr>
        <xdr:cNvSpPr txBox="1"/>
      </xdr:nvSpPr>
      <xdr:spPr>
        <a:xfrm>
          <a:off x="6712027" y="1393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91457</xdr:rowOff>
    </xdr:from>
    <xdr:ext cx="469744" cy="259045"/>
    <xdr:sp macro="" textlink="">
      <xdr:nvSpPr>
        <xdr:cNvPr id="344" name="n_4aveValue【福祉施設】&#10;一人当たり面積">
          <a:extLst>
            <a:ext uri="{FF2B5EF4-FFF2-40B4-BE49-F238E27FC236}">
              <a16:creationId xmlns:a16="http://schemas.microsoft.com/office/drawing/2014/main" id="{6A1CD869-545C-4E3C-9D9A-4C3D0A01BCB1}"/>
            </a:ext>
          </a:extLst>
        </xdr:cNvPr>
        <xdr:cNvSpPr txBox="1"/>
      </xdr:nvSpPr>
      <xdr:spPr>
        <a:xfrm>
          <a:off x="5937327" y="1417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67327</xdr:rowOff>
    </xdr:from>
    <xdr:ext cx="469744" cy="259045"/>
    <xdr:sp macro="" textlink="">
      <xdr:nvSpPr>
        <xdr:cNvPr id="345" name="n_1mainValue【福祉施設】&#10;一人当たり面積">
          <a:extLst>
            <a:ext uri="{FF2B5EF4-FFF2-40B4-BE49-F238E27FC236}">
              <a16:creationId xmlns:a16="http://schemas.microsoft.com/office/drawing/2014/main" id="{DBA12C86-9E38-4A35-88BA-3A8EF2F4C808}"/>
            </a:ext>
          </a:extLst>
        </xdr:cNvPr>
        <xdr:cNvSpPr txBox="1"/>
      </xdr:nvSpPr>
      <xdr:spPr>
        <a:xfrm>
          <a:off x="8271587" y="1364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71138</xdr:rowOff>
    </xdr:from>
    <xdr:ext cx="469744" cy="259045"/>
    <xdr:sp macro="" textlink="">
      <xdr:nvSpPr>
        <xdr:cNvPr id="346" name="n_2mainValue【福祉施設】&#10;一人当たり面積">
          <a:extLst>
            <a:ext uri="{FF2B5EF4-FFF2-40B4-BE49-F238E27FC236}">
              <a16:creationId xmlns:a16="http://schemas.microsoft.com/office/drawing/2014/main" id="{13C6AE75-98B4-4665-BE33-0C929FABB5C2}"/>
            </a:ext>
          </a:extLst>
        </xdr:cNvPr>
        <xdr:cNvSpPr txBox="1"/>
      </xdr:nvSpPr>
      <xdr:spPr>
        <a:xfrm>
          <a:off x="7509587" y="1364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78757</xdr:rowOff>
    </xdr:from>
    <xdr:ext cx="469744" cy="259045"/>
    <xdr:sp macro="" textlink="">
      <xdr:nvSpPr>
        <xdr:cNvPr id="347" name="n_4mainValue【福祉施設】&#10;一人当たり面積">
          <a:extLst>
            <a:ext uri="{FF2B5EF4-FFF2-40B4-BE49-F238E27FC236}">
              <a16:creationId xmlns:a16="http://schemas.microsoft.com/office/drawing/2014/main" id="{232EFFE1-6E75-4E83-9788-4BEFF4C2CDB4}"/>
            </a:ext>
          </a:extLst>
        </xdr:cNvPr>
        <xdr:cNvSpPr txBox="1"/>
      </xdr:nvSpPr>
      <xdr:spPr>
        <a:xfrm>
          <a:off x="5937327" y="1365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8" name="正方形/長方形 347">
          <a:extLst>
            <a:ext uri="{FF2B5EF4-FFF2-40B4-BE49-F238E27FC236}">
              <a16:creationId xmlns:a16="http://schemas.microsoft.com/office/drawing/2014/main" id="{DE28B22A-1EDA-4CEA-B525-EA745340BA8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9" name="正方形/長方形 348">
          <a:extLst>
            <a:ext uri="{FF2B5EF4-FFF2-40B4-BE49-F238E27FC236}">
              <a16:creationId xmlns:a16="http://schemas.microsoft.com/office/drawing/2014/main" id="{A33EE195-BAE1-41BB-B7B5-6B11B77025F6}"/>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0" name="正方形/長方形 349">
          <a:extLst>
            <a:ext uri="{FF2B5EF4-FFF2-40B4-BE49-F238E27FC236}">
              <a16:creationId xmlns:a16="http://schemas.microsoft.com/office/drawing/2014/main" id="{4644C519-5071-48BF-8FA0-01942381FF5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1" name="正方形/長方形 350">
          <a:extLst>
            <a:ext uri="{FF2B5EF4-FFF2-40B4-BE49-F238E27FC236}">
              <a16:creationId xmlns:a16="http://schemas.microsoft.com/office/drawing/2014/main" id="{4783540D-7C20-4E93-8120-BBBD3452E91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2" name="正方形/長方形 351">
          <a:extLst>
            <a:ext uri="{FF2B5EF4-FFF2-40B4-BE49-F238E27FC236}">
              <a16:creationId xmlns:a16="http://schemas.microsoft.com/office/drawing/2014/main" id="{8114ACE5-6C1D-4C10-A547-BBA052242E1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3" name="正方形/長方形 352">
          <a:extLst>
            <a:ext uri="{FF2B5EF4-FFF2-40B4-BE49-F238E27FC236}">
              <a16:creationId xmlns:a16="http://schemas.microsoft.com/office/drawing/2014/main" id="{CF4C74DC-1905-44D6-A12A-82C3B1B1B3F1}"/>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4" name="正方形/長方形 353">
          <a:extLst>
            <a:ext uri="{FF2B5EF4-FFF2-40B4-BE49-F238E27FC236}">
              <a16:creationId xmlns:a16="http://schemas.microsoft.com/office/drawing/2014/main" id="{76B43CEF-0966-4879-8C06-4EFD13C33593}"/>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正方形/長方形 354">
          <a:extLst>
            <a:ext uri="{FF2B5EF4-FFF2-40B4-BE49-F238E27FC236}">
              <a16:creationId xmlns:a16="http://schemas.microsoft.com/office/drawing/2014/main" id="{6F004C53-BA91-4016-A9A6-89E2FEF2DD0E}"/>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6" name="テキスト ボックス 355">
          <a:extLst>
            <a:ext uri="{FF2B5EF4-FFF2-40B4-BE49-F238E27FC236}">
              <a16:creationId xmlns:a16="http://schemas.microsoft.com/office/drawing/2014/main" id="{F952A8A2-A500-4D03-B4A3-395969C28921}"/>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7" name="直線コネクタ 356">
          <a:extLst>
            <a:ext uri="{FF2B5EF4-FFF2-40B4-BE49-F238E27FC236}">
              <a16:creationId xmlns:a16="http://schemas.microsoft.com/office/drawing/2014/main" id="{94B55D9F-5541-4599-AF26-3BE59328F2E5}"/>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8" name="テキスト ボックス 357">
          <a:extLst>
            <a:ext uri="{FF2B5EF4-FFF2-40B4-BE49-F238E27FC236}">
              <a16:creationId xmlns:a16="http://schemas.microsoft.com/office/drawing/2014/main" id="{6ED24368-FB46-4313-B33C-A9D473952D6B}"/>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9" name="直線コネクタ 358">
          <a:extLst>
            <a:ext uri="{FF2B5EF4-FFF2-40B4-BE49-F238E27FC236}">
              <a16:creationId xmlns:a16="http://schemas.microsoft.com/office/drawing/2014/main" id="{5165AD1A-C6C4-44F1-B494-407C87B5156B}"/>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0" name="テキスト ボックス 359">
          <a:extLst>
            <a:ext uri="{FF2B5EF4-FFF2-40B4-BE49-F238E27FC236}">
              <a16:creationId xmlns:a16="http://schemas.microsoft.com/office/drawing/2014/main" id="{300859F0-502D-4B0E-B20F-43677F254048}"/>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1" name="直線コネクタ 360">
          <a:extLst>
            <a:ext uri="{FF2B5EF4-FFF2-40B4-BE49-F238E27FC236}">
              <a16:creationId xmlns:a16="http://schemas.microsoft.com/office/drawing/2014/main" id="{ACF6B259-BAA0-4EFC-BE77-B1A0AB361615}"/>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2" name="テキスト ボックス 361">
          <a:extLst>
            <a:ext uri="{FF2B5EF4-FFF2-40B4-BE49-F238E27FC236}">
              <a16:creationId xmlns:a16="http://schemas.microsoft.com/office/drawing/2014/main" id="{83057F98-E814-4CE2-9E94-450C4BE38205}"/>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3" name="直線コネクタ 362">
          <a:extLst>
            <a:ext uri="{FF2B5EF4-FFF2-40B4-BE49-F238E27FC236}">
              <a16:creationId xmlns:a16="http://schemas.microsoft.com/office/drawing/2014/main" id="{4325C7F1-8D8C-4DDE-9B78-55B8081DF326}"/>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4" name="テキスト ボックス 363">
          <a:extLst>
            <a:ext uri="{FF2B5EF4-FFF2-40B4-BE49-F238E27FC236}">
              <a16:creationId xmlns:a16="http://schemas.microsoft.com/office/drawing/2014/main" id="{190F0BF1-8E19-4584-BFE2-07F5F77C4639}"/>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5" name="直線コネクタ 364">
          <a:extLst>
            <a:ext uri="{FF2B5EF4-FFF2-40B4-BE49-F238E27FC236}">
              <a16:creationId xmlns:a16="http://schemas.microsoft.com/office/drawing/2014/main" id="{90691CE6-DD47-4387-82E1-FFB8F982559C}"/>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6" name="テキスト ボックス 365">
          <a:extLst>
            <a:ext uri="{FF2B5EF4-FFF2-40B4-BE49-F238E27FC236}">
              <a16:creationId xmlns:a16="http://schemas.microsoft.com/office/drawing/2014/main" id="{686A211F-72C5-465D-9A2F-34D317455984}"/>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7" name="直線コネクタ 366">
          <a:extLst>
            <a:ext uri="{FF2B5EF4-FFF2-40B4-BE49-F238E27FC236}">
              <a16:creationId xmlns:a16="http://schemas.microsoft.com/office/drawing/2014/main" id="{7CE39CB0-916D-44DE-AEC0-17582439C185}"/>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68" name="テキスト ボックス 367">
          <a:extLst>
            <a:ext uri="{FF2B5EF4-FFF2-40B4-BE49-F238E27FC236}">
              <a16:creationId xmlns:a16="http://schemas.microsoft.com/office/drawing/2014/main" id="{184D1A8F-CA59-4B13-BE3F-5AC16F82C70E}"/>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9" name="直線コネクタ 368">
          <a:extLst>
            <a:ext uri="{FF2B5EF4-FFF2-40B4-BE49-F238E27FC236}">
              <a16:creationId xmlns:a16="http://schemas.microsoft.com/office/drawing/2014/main" id="{D349C026-49D6-4BF5-BE09-750B655EAD7A}"/>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70" name="テキスト ボックス 369">
          <a:extLst>
            <a:ext uri="{FF2B5EF4-FFF2-40B4-BE49-F238E27FC236}">
              <a16:creationId xmlns:a16="http://schemas.microsoft.com/office/drawing/2014/main" id="{60999124-21C6-4200-879E-4738013CCB7D}"/>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1" name="【市民会館】&#10;有形固定資産減価償却率グラフ枠">
          <a:extLst>
            <a:ext uri="{FF2B5EF4-FFF2-40B4-BE49-F238E27FC236}">
              <a16:creationId xmlns:a16="http://schemas.microsoft.com/office/drawing/2014/main" id="{0153CCD7-B0AF-47CC-947B-C02442275AAD}"/>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83820</xdr:rowOff>
    </xdr:to>
    <xdr:cxnSp macro="">
      <xdr:nvCxnSpPr>
        <xdr:cNvPr id="372" name="直線コネクタ 371">
          <a:extLst>
            <a:ext uri="{FF2B5EF4-FFF2-40B4-BE49-F238E27FC236}">
              <a16:creationId xmlns:a16="http://schemas.microsoft.com/office/drawing/2014/main" id="{B110800A-4306-4E66-BAD0-6DF381E07F00}"/>
            </a:ext>
          </a:extLst>
        </xdr:cNvPr>
        <xdr:cNvCxnSpPr/>
      </xdr:nvCxnSpPr>
      <xdr:spPr>
        <a:xfrm flipV="1">
          <a:off x="4086225" y="16906875"/>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87647</xdr:rowOff>
    </xdr:from>
    <xdr:ext cx="405111" cy="259045"/>
    <xdr:sp macro="" textlink="">
      <xdr:nvSpPr>
        <xdr:cNvPr id="373" name="【市民会館】&#10;有形固定資産減価償却率最小値テキスト">
          <a:extLst>
            <a:ext uri="{FF2B5EF4-FFF2-40B4-BE49-F238E27FC236}">
              <a16:creationId xmlns:a16="http://schemas.microsoft.com/office/drawing/2014/main" id="{BAE251E7-256F-4060-B0CE-61CCAF7680F3}"/>
            </a:ext>
          </a:extLst>
        </xdr:cNvPr>
        <xdr:cNvSpPr txBox="1"/>
      </xdr:nvSpPr>
      <xdr:spPr>
        <a:xfrm>
          <a:off x="4124960"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83820</xdr:rowOff>
    </xdr:from>
    <xdr:to>
      <xdr:col>24</xdr:col>
      <xdr:colOff>152400</xdr:colOff>
      <xdr:row>107</xdr:row>
      <xdr:rowOff>83820</xdr:rowOff>
    </xdr:to>
    <xdr:cxnSp macro="">
      <xdr:nvCxnSpPr>
        <xdr:cNvPr id="374" name="直線コネクタ 373">
          <a:extLst>
            <a:ext uri="{FF2B5EF4-FFF2-40B4-BE49-F238E27FC236}">
              <a16:creationId xmlns:a16="http://schemas.microsoft.com/office/drawing/2014/main" id="{C50CB57E-2EBE-4A7F-B48D-61DF921663AF}"/>
            </a:ext>
          </a:extLst>
        </xdr:cNvPr>
        <xdr:cNvCxnSpPr/>
      </xdr:nvCxnSpPr>
      <xdr:spPr>
        <a:xfrm>
          <a:off x="4020820" y="18021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75" name="【市民会館】&#10;有形固定資産減価償却率最大値テキスト">
          <a:extLst>
            <a:ext uri="{FF2B5EF4-FFF2-40B4-BE49-F238E27FC236}">
              <a16:creationId xmlns:a16="http://schemas.microsoft.com/office/drawing/2014/main" id="{45270D28-F39D-4ED6-B098-8915FFCBF943}"/>
            </a:ext>
          </a:extLst>
        </xdr:cNvPr>
        <xdr:cNvSpPr txBox="1"/>
      </xdr:nvSpPr>
      <xdr:spPr>
        <a:xfrm>
          <a:off x="4124960" y="16685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376" name="直線コネクタ 375">
          <a:extLst>
            <a:ext uri="{FF2B5EF4-FFF2-40B4-BE49-F238E27FC236}">
              <a16:creationId xmlns:a16="http://schemas.microsoft.com/office/drawing/2014/main" id="{1666D380-149D-4BA1-AFB4-FE10706FEC90}"/>
            </a:ext>
          </a:extLst>
        </xdr:cNvPr>
        <xdr:cNvCxnSpPr/>
      </xdr:nvCxnSpPr>
      <xdr:spPr>
        <a:xfrm>
          <a:off x="4020820" y="169068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55263</xdr:rowOff>
    </xdr:from>
    <xdr:ext cx="405111" cy="259045"/>
    <xdr:sp macro="" textlink="">
      <xdr:nvSpPr>
        <xdr:cNvPr id="377" name="【市民会館】&#10;有形固定資産減価償却率平均値テキスト">
          <a:extLst>
            <a:ext uri="{FF2B5EF4-FFF2-40B4-BE49-F238E27FC236}">
              <a16:creationId xmlns:a16="http://schemas.microsoft.com/office/drawing/2014/main" id="{147F2262-9F91-459C-A22F-A611EE402878}"/>
            </a:ext>
          </a:extLst>
        </xdr:cNvPr>
        <xdr:cNvSpPr txBox="1"/>
      </xdr:nvSpPr>
      <xdr:spPr>
        <a:xfrm>
          <a:off x="4124960" y="174898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76836</xdr:rowOff>
    </xdr:from>
    <xdr:to>
      <xdr:col>24</xdr:col>
      <xdr:colOff>114300</xdr:colOff>
      <xdr:row>105</xdr:row>
      <xdr:rowOff>6986</xdr:rowOff>
    </xdr:to>
    <xdr:sp macro="" textlink="">
      <xdr:nvSpPr>
        <xdr:cNvPr id="378" name="フローチャート: 判断 377">
          <a:extLst>
            <a:ext uri="{FF2B5EF4-FFF2-40B4-BE49-F238E27FC236}">
              <a16:creationId xmlns:a16="http://schemas.microsoft.com/office/drawing/2014/main" id="{61E77F7A-BBBB-480C-9E8A-9C632CD7736A}"/>
            </a:ext>
          </a:extLst>
        </xdr:cNvPr>
        <xdr:cNvSpPr/>
      </xdr:nvSpPr>
      <xdr:spPr>
        <a:xfrm>
          <a:off x="4036060" y="175113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379" name="フローチャート: 判断 378">
          <a:extLst>
            <a:ext uri="{FF2B5EF4-FFF2-40B4-BE49-F238E27FC236}">
              <a16:creationId xmlns:a16="http://schemas.microsoft.com/office/drawing/2014/main" id="{F6EA0080-EAF5-4CAC-83E0-8A380F8EBCD0}"/>
            </a:ext>
          </a:extLst>
        </xdr:cNvPr>
        <xdr:cNvSpPr/>
      </xdr:nvSpPr>
      <xdr:spPr>
        <a:xfrm>
          <a:off x="3312160" y="174923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29211</xdr:rowOff>
    </xdr:from>
    <xdr:to>
      <xdr:col>15</xdr:col>
      <xdr:colOff>101600</xdr:colOff>
      <xdr:row>104</xdr:row>
      <xdr:rowOff>130811</xdr:rowOff>
    </xdr:to>
    <xdr:sp macro="" textlink="">
      <xdr:nvSpPr>
        <xdr:cNvPr id="380" name="フローチャート: 判断 379">
          <a:extLst>
            <a:ext uri="{FF2B5EF4-FFF2-40B4-BE49-F238E27FC236}">
              <a16:creationId xmlns:a16="http://schemas.microsoft.com/office/drawing/2014/main" id="{BF856162-9D2F-48FB-9D62-26081178988B}"/>
            </a:ext>
          </a:extLst>
        </xdr:cNvPr>
        <xdr:cNvSpPr/>
      </xdr:nvSpPr>
      <xdr:spPr>
        <a:xfrm>
          <a:off x="2514600" y="174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158750</xdr:rowOff>
    </xdr:from>
    <xdr:to>
      <xdr:col>10</xdr:col>
      <xdr:colOff>165100</xdr:colOff>
      <xdr:row>104</xdr:row>
      <xdr:rowOff>88900</xdr:rowOff>
    </xdr:to>
    <xdr:sp macro="" textlink="">
      <xdr:nvSpPr>
        <xdr:cNvPr id="381" name="フローチャート: 判断 380">
          <a:extLst>
            <a:ext uri="{FF2B5EF4-FFF2-40B4-BE49-F238E27FC236}">
              <a16:creationId xmlns:a16="http://schemas.microsoft.com/office/drawing/2014/main" id="{98FA2084-0562-4B7D-831C-9F83AC72E853}"/>
            </a:ext>
          </a:extLst>
        </xdr:cNvPr>
        <xdr:cNvSpPr/>
      </xdr:nvSpPr>
      <xdr:spPr>
        <a:xfrm>
          <a:off x="1739900" y="17425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111125</xdr:rowOff>
    </xdr:from>
    <xdr:to>
      <xdr:col>6</xdr:col>
      <xdr:colOff>38100</xdr:colOff>
      <xdr:row>104</xdr:row>
      <xdr:rowOff>41275</xdr:rowOff>
    </xdr:to>
    <xdr:sp macro="" textlink="">
      <xdr:nvSpPr>
        <xdr:cNvPr id="382" name="フローチャート: 判断 381">
          <a:extLst>
            <a:ext uri="{FF2B5EF4-FFF2-40B4-BE49-F238E27FC236}">
              <a16:creationId xmlns:a16="http://schemas.microsoft.com/office/drawing/2014/main" id="{C10F6073-DA32-4901-80C3-20EA19935A6B}"/>
            </a:ext>
          </a:extLst>
        </xdr:cNvPr>
        <xdr:cNvSpPr/>
      </xdr:nvSpPr>
      <xdr:spPr>
        <a:xfrm>
          <a:off x="96520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8F992640-F650-4A36-A8CA-FAB7DC3661C2}"/>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55C9BDFE-28DD-4DDA-81C3-6565FD1303C9}"/>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FD9F8B79-06BD-41E6-92EB-C4AB1410CA1E}"/>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3DF97437-6E81-4C21-B495-D6501A512A1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DD306418-D187-40EE-A506-904C39159A4C}"/>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53975</xdr:rowOff>
    </xdr:from>
    <xdr:to>
      <xdr:col>24</xdr:col>
      <xdr:colOff>114300</xdr:colOff>
      <xdr:row>104</xdr:row>
      <xdr:rowOff>155575</xdr:rowOff>
    </xdr:to>
    <xdr:sp macro="" textlink="">
      <xdr:nvSpPr>
        <xdr:cNvPr id="388" name="楕円 387">
          <a:extLst>
            <a:ext uri="{FF2B5EF4-FFF2-40B4-BE49-F238E27FC236}">
              <a16:creationId xmlns:a16="http://schemas.microsoft.com/office/drawing/2014/main" id="{C25E1C65-C656-432F-A14E-98A180775110}"/>
            </a:ext>
          </a:extLst>
        </xdr:cNvPr>
        <xdr:cNvSpPr/>
      </xdr:nvSpPr>
      <xdr:spPr>
        <a:xfrm>
          <a:off x="4036060" y="1748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76852</xdr:rowOff>
    </xdr:from>
    <xdr:ext cx="405111" cy="259045"/>
    <xdr:sp macro="" textlink="">
      <xdr:nvSpPr>
        <xdr:cNvPr id="389" name="【市民会館】&#10;有形固定資産減価償却率該当値テキスト">
          <a:extLst>
            <a:ext uri="{FF2B5EF4-FFF2-40B4-BE49-F238E27FC236}">
              <a16:creationId xmlns:a16="http://schemas.microsoft.com/office/drawing/2014/main" id="{E7BB8025-AC32-43FC-8146-1B5499C21E12}"/>
            </a:ext>
          </a:extLst>
        </xdr:cNvPr>
        <xdr:cNvSpPr txBox="1"/>
      </xdr:nvSpPr>
      <xdr:spPr>
        <a:xfrm>
          <a:off x="4124960" y="1734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40639</xdr:rowOff>
    </xdr:from>
    <xdr:to>
      <xdr:col>20</xdr:col>
      <xdr:colOff>38100</xdr:colOff>
      <xdr:row>104</xdr:row>
      <xdr:rowOff>142239</xdr:rowOff>
    </xdr:to>
    <xdr:sp macro="" textlink="">
      <xdr:nvSpPr>
        <xdr:cNvPr id="390" name="楕円 389">
          <a:extLst>
            <a:ext uri="{FF2B5EF4-FFF2-40B4-BE49-F238E27FC236}">
              <a16:creationId xmlns:a16="http://schemas.microsoft.com/office/drawing/2014/main" id="{C7764035-234B-4339-9E77-A8221F0769AB}"/>
            </a:ext>
          </a:extLst>
        </xdr:cNvPr>
        <xdr:cNvSpPr/>
      </xdr:nvSpPr>
      <xdr:spPr>
        <a:xfrm>
          <a:off x="3312160" y="174751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91439</xdr:rowOff>
    </xdr:from>
    <xdr:to>
      <xdr:col>24</xdr:col>
      <xdr:colOff>63500</xdr:colOff>
      <xdr:row>104</xdr:row>
      <xdr:rowOff>104775</xdr:rowOff>
    </xdr:to>
    <xdr:cxnSp macro="">
      <xdr:nvCxnSpPr>
        <xdr:cNvPr id="391" name="直線コネクタ 390">
          <a:extLst>
            <a:ext uri="{FF2B5EF4-FFF2-40B4-BE49-F238E27FC236}">
              <a16:creationId xmlns:a16="http://schemas.microsoft.com/office/drawing/2014/main" id="{921527F7-C80A-4D60-9BDC-69DE170F92DB}"/>
            </a:ext>
          </a:extLst>
        </xdr:cNvPr>
        <xdr:cNvCxnSpPr/>
      </xdr:nvCxnSpPr>
      <xdr:spPr>
        <a:xfrm>
          <a:off x="3355340" y="17525999"/>
          <a:ext cx="73152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2539</xdr:rowOff>
    </xdr:from>
    <xdr:to>
      <xdr:col>15</xdr:col>
      <xdr:colOff>101600</xdr:colOff>
      <xdr:row>104</xdr:row>
      <xdr:rowOff>104139</xdr:rowOff>
    </xdr:to>
    <xdr:sp macro="" textlink="">
      <xdr:nvSpPr>
        <xdr:cNvPr id="392" name="楕円 391">
          <a:extLst>
            <a:ext uri="{FF2B5EF4-FFF2-40B4-BE49-F238E27FC236}">
              <a16:creationId xmlns:a16="http://schemas.microsoft.com/office/drawing/2014/main" id="{B94F8B8F-18B4-4813-8823-34456D4D710C}"/>
            </a:ext>
          </a:extLst>
        </xdr:cNvPr>
        <xdr:cNvSpPr/>
      </xdr:nvSpPr>
      <xdr:spPr>
        <a:xfrm>
          <a:off x="2514600" y="1743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53339</xdr:rowOff>
    </xdr:from>
    <xdr:to>
      <xdr:col>19</xdr:col>
      <xdr:colOff>177800</xdr:colOff>
      <xdr:row>104</xdr:row>
      <xdr:rowOff>91439</xdr:rowOff>
    </xdr:to>
    <xdr:cxnSp macro="">
      <xdr:nvCxnSpPr>
        <xdr:cNvPr id="393" name="直線コネクタ 392">
          <a:extLst>
            <a:ext uri="{FF2B5EF4-FFF2-40B4-BE49-F238E27FC236}">
              <a16:creationId xmlns:a16="http://schemas.microsoft.com/office/drawing/2014/main" id="{3CDBAE95-A411-4909-9493-DF36E016CBC4}"/>
            </a:ext>
          </a:extLst>
        </xdr:cNvPr>
        <xdr:cNvCxnSpPr/>
      </xdr:nvCxnSpPr>
      <xdr:spPr>
        <a:xfrm>
          <a:off x="2565400" y="17487899"/>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59689</xdr:rowOff>
    </xdr:from>
    <xdr:to>
      <xdr:col>6</xdr:col>
      <xdr:colOff>38100</xdr:colOff>
      <xdr:row>103</xdr:row>
      <xdr:rowOff>161289</xdr:rowOff>
    </xdr:to>
    <xdr:sp macro="" textlink="">
      <xdr:nvSpPr>
        <xdr:cNvPr id="394" name="楕円 393">
          <a:extLst>
            <a:ext uri="{FF2B5EF4-FFF2-40B4-BE49-F238E27FC236}">
              <a16:creationId xmlns:a16="http://schemas.microsoft.com/office/drawing/2014/main" id="{DD6CD5C5-54D5-456D-A480-D0B4380A1CCF}"/>
            </a:ext>
          </a:extLst>
        </xdr:cNvPr>
        <xdr:cNvSpPr/>
      </xdr:nvSpPr>
      <xdr:spPr>
        <a:xfrm>
          <a:off x="965200" y="173266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150513</xdr:rowOff>
    </xdr:from>
    <xdr:ext cx="405111" cy="259045"/>
    <xdr:sp macro="" textlink="">
      <xdr:nvSpPr>
        <xdr:cNvPr id="395" name="n_1aveValue【市民会館】&#10;有形固定資産減価償却率">
          <a:extLst>
            <a:ext uri="{FF2B5EF4-FFF2-40B4-BE49-F238E27FC236}">
              <a16:creationId xmlns:a16="http://schemas.microsoft.com/office/drawing/2014/main" id="{1704C708-24CF-41DD-9EBE-06471530286F}"/>
            </a:ext>
          </a:extLst>
        </xdr:cNvPr>
        <xdr:cNvSpPr txBox="1"/>
      </xdr:nvSpPr>
      <xdr:spPr>
        <a:xfrm>
          <a:off x="3170564" y="1758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121938</xdr:rowOff>
    </xdr:from>
    <xdr:ext cx="405111" cy="259045"/>
    <xdr:sp macro="" textlink="">
      <xdr:nvSpPr>
        <xdr:cNvPr id="396" name="n_2aveValue【市民会館】&#10;有形固定資産減価償却率">
          <a:extLst>
            <a:ext uri="{FF2B5EF4-FFF2-40B4-BE49-F238E27FC236}">
              <a16:creationId xmlns:a16="http://schemas.microsoft.com/office/drawing/2014/main" id="{73DD8C5E-8370-4F08-A761-E3199F2A77E0}"/>
            </a:ext>
          </a:extLst>
        </xdr:cNvPr>
        <xdr:cNvSpPr txBox="1"/>
      </xdr:nvSpPr>
      <xdr:spPr>
        <a:xfrm>
          <a:off x="2385704" y="1755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105427</xdr:rowOff>
    </xdr:from>
    <xdr:ext cx="405111" cy="259045"/>
    <xdr:sp macro="" textlink="">
      <xdr:nvSpPr>
        <xdr:cNvPr id="397" name="n_3aveValue【市民会館】&#10;有形固定資産減価償却率">
          <a:extLst>
            <a:ext uri="{FF2B5EF4-FFF2-40B4-BE49-F238E27FC236}">
              <a16:creationId xmlns:a16="http://schemas.microsoft.com/office/drawing/2014/main" id="{43232550-E6C0-477B-BA54-D09FE60D1736}"/>
            </a:ext>
          </a:extLst>
        </xdr:cNvPr>
        <xdr:cNvSpPr txBox="1"/>
      </xdr:nvSpPr>
      <xdr:spPr>
        <a:xfrm>
          <a:off x="1611004" y="1720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32402</xdr:rowOff>
    </xdr:from>
    <xdr:ext cx="405111" cy="259045"/>
    <xdr:sp macro="" textlink="">
      <xdr:nvSpPr>
        <xdr:cNvPr id="398" name="n_4aveValue【市民会館】&#10;有形固定資産減価償却率">
          <a:extLst>
            <a:ext uri="{FF2B5EF4-FFF2-40B4-BE49-F238E27FC236}">
              <a16:creationId xmlns:a16="http://schemas.microsoft.com/office/drawing/2014/main" id="{A0207D22-F3E7-4F82-AC4D-EA94A32DE082}"/>
            </a:ext>
          </a:extLst>
        </xdr:cNvPr>
        <xdr:cNvSpPr txBox="1"/>
      </xdr:nvSpPr>
      <xdr:spPr>
        <a:xfrm>
          <a:off x="836304" y="17466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158766</xdr:rowOff>
    </xdr:from>
    <xdr:ext cx="405111" cy="259045"/>
    <xdr:sp macro="" textlink="">
      <xdr:nvSpPr>
        <xdr:cNvPr id="399" name="n_1mainValue【市民会館】&#10;有形固定資産減価償却率">
          <a:extLst>
            <a:ext uri="{FF2B5EF4-FFF2-40B4-BE49-F238E27FC236}">
              <a16:creationId xmlns:a16="http://schemas.microsoft.com/office/drawing/2014/main" id="{A276F505-6346-4829-ADD2-9B6F55C657D5}"/>
            </a:ext>
          </a:extLst>
        </xdr:cNvPr>
        <xdr:cNvSpPr txBox="1"/>
      </xdr:nvSpPr>
      <xdr:spPr>
        <a:xfrm>
          <a:off x="3170564" y="17258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120666</xdr:rowOff>
    </xdr:from>
    <xdr:ext cx="405111" cy="259045"/>
    <xdr:sp macro="" textlink="">
      <xdr:nvSpPr>
        <xdr:cNvPr id="400" name="n_2mainValue【市民会館】&#10;有形固定資産減価償却率">
          <a:extLst>
            <a:ext uri="{FF2B5EF4-FFF2-40B4-BE49-F238E27FC236}">
              <a16:creationId xmlns:a16="http://schemas.microsoft.com/office/drawing/2014/main" id="{E6FA89C9-9C50-4741-A964-261A40396211}"/>
            </a:ext>
          </a:extLst>
        </xdr:cNvPr>
        <xdr:cNvSpPr txBox="1"/>
      </xdr:nvSpPr>
      <xdr:spPr>
        <a:xfrm>
          <a:off x="2385704" y="17219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6366</xdr:rowOff>
    </xdr:from>
    <xdr:ext cx="405111" cy="259045"/>
    <xdr:sp macro="" textlink="">
      <xdr:nvSpPr>
        <xdr:cNvPr id="401" name="n_4mainValue【市民会館】&#10;有形固定資産減価償却率">
          <a:extLst>
            <a:ext uri="{FF2B5EF4-FFF2-40B4-BE49-F238E27FC236}">
              <a16:creationId xmlns:a16="http://schemas.microsoft.com/office/drawing/2014/main" id="{8D9F1A13-51C0-4747-A0D8-0E1BFDCEE89A}"/>
            </a:ext>
          </a:extLst>
        </xdr:cNvPr>
        <xdr:cNvSpPr txBox="1"/>
      </xdr:nvSpPr>
      <xdr:spPr>
        <a:xfrm>
          <a:off x="836304" y="17105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2" name="正方形/長方形 401">
          <a:extLst>
            <a:ext uri="{FF2B5EF4-FFF2-40B4-BE49-F238E27FC236}">
              <a16:creationId xmlns:a16="http://schemas.microsoft.com/office/drawing/2014/main" id="{8BC35ABC-3146-4CE8-8C08-E4381141DE24}"/>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3" name="正方形/長方形 402">
          <a:extLst>
            <a:ext uri="{FF2B5EF4-FFF2-40B4-BE49-F238E27FC236}">
              <a16:creationId xmlns:a16="http://schemas.microsoft.com/office/drawing/2014/main" id="{0B3591A0-8091-4E0C-89C5-796D2F2D5803}"/>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4" name="正方形/長方形 403">
          <a:extLst>
            <a:ext uri="{FF2B5EF4-FFF2-40B4-BE49-F238E27FC236}">
              <a16:creationId xmlns:a16="http://schemas.microsoft.com/office/drawing/2014/main" id="{6A022A0A-ED08-4441-96A1-36EE97FCD195}"/>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5" name="正方形/長方形 404">
          <a:extLst>
            <a:ext uri="{FF2B5EF4-FFF2-40B4-BE49-F238E27FC236}">
              <a16:creationId xmlns:a16="http://schemas.microsoft.com/office/drawing/2014/main" id="{9000DE5F-14A2-4A45-B608-BCE333E93AF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6" name="正方形/長方形 405">
          <a:extLst>
            <a:ext uri="{FF2B5EF4-FFF2-40B4-BE49-F238E27FC236}">
              <a16:creationId xmlns:a16="http://schemas.microsoft.com/office/drawing/2014/main" id="{333C21E8-59DB-45D4-AB0B-C24252A67B07}"/>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7" name="正方形/長方形 406">
          <a:extLst>
            <a:ext uri="{FF2B5EF4-FFF2-40B4-BE49-F238E27FC236}">
              <a16:creationId xmlns:a16="http://schemas.microsoft.com/office/drawing/2014/main" id="{89DDBDCC-F43F-4752-B64F-D1F0EC5AB9C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8" name="正方形/長方形 407">
          <a:extLst>
            <a:ext uri="{FF2B5EF4-FFF2-40B4-BE49-F238E27FC236}">
              <a16:creationId xmlns:a16="http://schemas.microsoft.com/office/drawing/2014/main" id="{D3F99DBF-26B5-47F1-ACB8-40EB475B3AFA}"/>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9" name="正方形/長方形 408">
          <a:extLst>
            <a:ext uri="{FF2B5EF4-FFF2-40B4-BE49-F238E27FC236}">
              <a16:creationId xmlns:a16="http://schemas.microsoft.com/office/drawing/2014/main" id="{4D563D84-E947-4E41-AE9B-53A42531FD6D}"/>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0" name="テキスト ボックス 409">
          <a:extLst>
            <a:ext uri="{FF2B5EF4-FFF2-40B4-BE49-F238E27FC236}">
              <a16:creationId xmlns:a16="http://schemas.microsoft.com/office/drawing/2014/main" id="{E12EF525-7BC0-44DC-AB85-8D9B1259705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1" name="直線コネクタ 410">
          <a:extLst>
            <a:ext uri="{FF2B5EF4-FFF2-40B4-BE49-F238E27FC236}">
              <a16:creationId xmlns:a16="http://schemas.microsoft.com/office/drawing/2014/main" id="{91ABB296-8B4C-4E25-9711-9085EF50992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2" name="直線コネクタ 411">
          <a:extLst>
            <a:ext uri="{FF2B5EF4-FFF2-40B4-BE49-F238E27FC236}">
              <a16:creationId xmlns:a16="http://schemas.microsoft.com/office/drawing/2014/main" id="{24B09A65-C903-416A-A9F4-CCC3FFD52D36}"/>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13" name="テキスト ボックス 412">
          <a:extLst>
            <a:ext uri="{FF2B5EF4-FFF2-40B4-BE49-F238E27FC236}">
              <a16:creationId xmlns:a16="http://schemas.microsoft.com/office/drawing/2014/main" id="{5737E17A-F64F-4AA0-BD40-860BECB985A4}"/>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4" name="直線コネクタ 413">
          <a:extLst>
            <a:ext uri="{FF2B5EF4-FFF2-40B4-BE49-F238E27FC236}">
              <a16:creationId xmlns:a16="http://schemas.microsoft.com/office/drawing/2014/main" id="{115A8115-26AB-4BFE-B314-1E9F0D4B4354}"/>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5" name="テキスト ボックス 414">
          <a:extLst>
            <a:ext uri="{FF2B5EF4-FFF2-40B4-BE49-F238E27FC236}">
              <a16:creationId xmlns:a16="http://schemas.microsoft.com/office/drawing/2014/main" id="{D2F63589-C701-43C3-9FF4-30E01A5E9278}"/>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6" name="直線コネクタ 415">
          <a:extLst>
            <a:ext uri="{FF2B5EF4-FFF2-40B4-BE49-F238E27FC236}">
              <a16:creationId xmlns:a16="http://schemas.microsoft.com/office/drawing/2014/main" id="{9AD562A6-F2C5-4B12-9574-C0C922A766EF}"/>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7" name="テキスト ボックス 416">
          <a:extLst>
            <a:ext uri="{FF2B5EF4-FFF2-40B4-BE49-F238E27FC236}">
              <a16:creationId xmlns:a16="http://schemas.microsoft.com/office/drawing/2014/main" id="{F9273B51-DE7F-4EA5-86FB-B0A40B504CB1}"/>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8" name="直線コネクタ 417">
          <a:extLst>
            <a:ext uri="{FF2B5EF4-FFF2-40B4-BE49-F238E27FC236}">
              <a16:creationId xmlns:a16="http://schemas.microsoft.com/office/drawing/2014/main" id="{FC6C598E-11BF-457D-BEF6-7F635C0E7818}"/>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9" name="テキスト ボックス 418">
          <a:extLst>
            <a:ext uri="{FF2B5EF4-FFF2-40B4-BE49-F238E27FC236}">
              <a16:creationId xmlns:a16="http://schemas.microsoft.com/office/drawing/2014/main" id="{7A745D1A-460F-4065-BAFA-FDC5DCA9E173}"/>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0" name="直線コネクタ 419">
          <a:extLst>
            <a:ext uri="{FF2B5EF4-FFF2-40B4-BE49-F238E27FC236}">
              <a16:creationId xmlns:a16="http://schemas.microsoft.com/office/drawing/2014/main" id="{411F91D5-1A98-48F2-B9EE-D0AC7A9DF0CF}"/>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21" name="テキスト ボックス 420">
          <a:extLst>
            <a:ext uri="{FF2B5EF4-FFF2-40B4-BE49-F238E27FC236}">
              <a16:creationId xmlns:a16="http://schemas.microsoft.com/office/drawing/2014/main" id="{CED27DA1-8DE7-4A49-AFCF-7015C0768F74}"/>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2" name="直線コネクタ 421">
          <a:extLst>
            <a:ext uri="{FF2B5EF4-FFF2-40B4-BE49-F238E27FC236}">
              <a16:creationId xmlns:a16="http://schemas.microsoft.com/office/drawing/2014/main" id="{E971C7C6-8432-4440-A877-B4C2661ADDBB}"/>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3" name="テキスト ボックス 422">
          <a:extLst>
            <a:ext uri="{FF2B5EF4-FFF2-40B4-BE49-F238E27FC236}">
              <a16:creationId xmlns:a16="http://schemas.microsoft.com/office/drawing/2014/main" id="{EDFE3B37-E0D5-4B17-A328-11B400EE01C7}"/>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4" name="【市民会館】&#10;一人当たり面積グラフ枠">
          <a:extLst>
            <a:ext uri="{FF2B5EF4-FFF2-40B4-BE49-F238E27FC236}">
              <a16:creationId xmlns:a16="http://schemas.microsoft.com/office/drawing/2014/main" id="{15515874-78D8-4E02-AB97-4B272035D09C}"/>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30480</xdr:rowOff>
    </xdr:to>
    <xdr:cxnSp macro="">
      <xdr:nvCxnSpPr>
        <xdr:cNvPr id="425" name="直線コネクタ 424">
          <a:extLst>
            <a:ext uri="{FF2B5EF4-FFF2-40B4-BE49-F238E27FC236}">
              <a16:creationId xmlns:a16="http://schemas.microsoft.com/office/drawing/2014/main" id="{EFA8F606-183B-4B90-A47D-B7758D4F8A00}"/>
            </a:ext>
          </a:extLst>
        </xdr:cNvPr>
        <xdr:cNvCxnSpPr/>
      </xdr:nvCxnSpPr>
      <xdr:spPr>
        <a:xfrm flipV="1">
          <a:off x="9219565" y="1679067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26" name="【市民会館】&#10;一人当たり面積最小値テキスト">
          <a:extLst>
            <a:ext uri="{FF2B5EF4-FFF2-40B4-BE49-F238E27FC236}">
              <a16:creationId xmlns:a16="http://schemas.microsoft.com/office/drawing/2014/main" id="{48A67504-682F-4663-B638-4B15FF88C3B6}"/>
            </a:ext>
          </a:extLst>
        </xdr:cNvPr>
        <xdr:cNvSpPr txBox="1"/>
      </xdr:nvSpPr>
      <xdr:spPr>
        <a:xfrm>
          <a:off x="925830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27" name="直線コネクタ 426">
          <a:extLst>
            <a:ext uri="{FF2B5EF4-FFF2-40B4-BE49-F238E27FC236}">
              <a16:creationId xmlns:a16="http://schemas.microsoft.com/office/drawing/2014/main" id="{13A41906-667F-4F4A-853E-C0CEC2193591}"/>
            </a:ext>
          </a:extLst>
        </xdr:cNvPr>
        <xdr:cNvCxnSpPr/>
      </xdr:nvCxnSpPr>
      <xdr:spPr>
        <a:xfrm>
          <a:off x="9154160" y="18135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428" name="【市民会館】&#10;一人当たり面積最大値テキスト">
          <a:extLst>
            <a:ext uri="{FF2B5EF4-FFF2-40B4-BE49-F238E27FC236}">
              <a16:creationId xmlns:a16="http://schemas.microsoft.com/office/drawing/2014/main" id="{E55094C8-3FF5-48AC-8151-2C3A29E061C6}"/>
            </a:ext>
          </a:extLst>
        </xdr:cNvPr>
        <xdr:cNvSpPr txBox="1"/>
      </xdr:nvSpPr>
      <xdr:spPr>
        <a:xfrm>
          <a:off x="9258300" y="1657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429" name="直線コネクタ 428">
          <a:extLst>
            <a:ext uri="{FF2B5EF4-FFF2-40B4-BE49-F238E27FC236}">
              <a16:creationId xmlns:a16="http://schemas.microsoft.com/office/drawing/2014/main" id="{B25A78F6-5736-4E40-B3EC-4383DDFC4D86}"/>
            </a:ext>
          </a:extLst>
        </xdr:cNvPr>
        <xdr:cNvCxnSpPr/>
      </xdr:nvCxnSpPr>
      <xdr:spPr>
        <a:xfrm>
          <a:off x="9154160" y="16790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135907</xdr:rowOff>
    </xdr:from>
    <xdr:ext cx="469744" cy="259045"/>
    <xdr:sp macro="" textlink="">
      <xdr:nvSpPr>
        <xdr:cNvPr id="430" name="【市民会館】&#10;一人当たり面積平均値テキスト">
          <a:extLst>
            <a:ext uri="{FF2B5EF4-FFF2-40B4-BE49-F238E27FC236}">
              <a16:creationId xmlns:a16="http://schemas.microsoft.com/office/drawing/2014/main" id="{8D46446D-9C70-46E8-B446-B4F81FB6F006}"/>
            </a:ext>
          </a:extLst>
        </xdr:cNvPr>
        <xdr:cNvSpPr txBox="1"/>
      </xdr:nvSpPr>
      <xdr:spPr>
        <a:xfrm>
          <a:off x="9258300" y="1740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113030</xdr:rowOff>
    </xdr:from>
    <xdr:to>
      <xdr:col>55</xdr:col>
      <xdr:colOff>50800</xdr:colOff>
      <xdr:row>105</xdr:row>
      <xdr:rowOff>43180</xdr:rowOff>
    </xdr:to>
    <xdr:sp macro="" textlink="">
      <xdr:nvSpPr>
        <xdr:cNvPr id="431" name="フローチャート: 判断 430">
          <a:extLst>
            <a:ext uri="{FF2B5EF4-FFF2-40B4-BE49-F238E27FC236}">
              <a16:creationId xmlns:a16="http://schemas.microsoft.com/office/drawing/2014/main" id="{1EC2B6D3-120C-4349-A3FA-2B3F774F0A84}"/>
            </a:ext>
          </a:extLst>
        </xdr:cNvPr>
        <xdr:cNvSpPr/>
      </xdr:nvSpPr>
      <xdr:spPr>
        <a:xfrm>
          <a:off x="9192260" y="17547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432" name="フローチャート: 判断 431">
          <a:extLst>
            <a:ext uri="{FF2B5EF4-FFF2-40B4-BE49-F238E27FC236}">
              <a16:creationId xmlns:a16="http://schemas.microsoft.com/office/drawing/2014/main" id="{8D300CC0-2564-4C91-B293-E3A418313DB0}"/>
            </a:ext>
          </a:extLst>
        </xdr:cNvPr>
        <xdr:cNvSpPr/>
      </xdr:nvSpPr>
      <xdr:spPr>
        <a:xfrm>
          <a:off x="8445500" y="175704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147320</xdr:rowOff>
    </xdr:from>
    <xdr:to>
      <xdr:col>46</xdr:col>
      <xdr:colOff>38100</xdr:colOff>
      <xdr:row>105</xdr:row>
      <xdr:rowOff>77470</xdr:rowOff>
    </xdr:to>
    <xdr:sp macro="" textlink="">
      <xdr:nvSpPr>
        <xdr:cNvPr id="433" name="フローチャート: 判断 432">
          <a:extLst>
            <a:ext uri="{FF2B5EF4-FFF2-40B4-BE49-F238E27FC236}">
              <a16:creationId xmlns:a16="http://schemas.microsoft.com/office/drawing/2014/main" id="{BDB14187-1B84-414D-8898-9B9CC191CEE9}"/>
            </a:ext>
          </a:extLst>
        </xdr:cNvPr>
        <xdr:cNvSpPr/>
      </xdr:nvSpPr>
      <xdr:spPr>
        <a:xfrm>
          <a:off x="7670800" y="17581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143511</xdr:rowOff>
    </xdr:from>
    <xdr:to>
      <xdr:col>41</xdr:col>
      <xdr:colOff>101600</xdr:colOff>
      <xdr:row>105</xdr:row>
      <xdr:rowOff>73661</xdr:rowOff>
    </xdr:to>
    <xdr:sp macro="" textlink="">
      <xdr:nvSpPr>
        <xdr:cNvPr id="434" name="フローチャート: 判断 433">
          <a:extLst>
            <a:ext uri="{FF2B5EF4-FFF2-40B4-BE49-F238E27FC236}">
              <a16:creationId xmlns:a16="http://schemas.microsoft.com/office/drawing/2014/main" id="{99DA50A7-13D3-4518-A049-5E11F58CBEC5}"/>
            </a:ext>
          </a:extLst>
        </xdr:cNvPr>
        <xdr:cNvSpPr/>
      </xdr:nvSpPr>
      <xdr:spPr>
        <a:xfrm>
          <a:off x="6873240" y="17578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435" name="フローチャート: 判断 434">
          <a:extLst>
            <a:ext uri="{FF2B5EF4-FFF2-40B4-BE49-F238E27FC236}">
              <a16:creationId xmlns:a16="http://schemas.microsoft.com/office/drawing/2014/main" id="{54CB4606-6204-4A11-ADD5-362927B123A9}"/>
            </a:ext>
          </a:extLst>
        </xdr:cNvPr>
        <xdr:cNvSpPr/>
      </xdr:nvSpPr>
      <xdr:spPr>
        <a:xfrm>
          <a:off x="6098540" y="175704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CB1429AC-196E-4BD0-838C-C830F7565488}"/>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D0C11A2A-046A-44E9-BD19-A90C968BE905}"/>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5A626106-3590-47E5-8F04-EBAF83AC794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AD16F534-901C-4DE1-BB98-120EF5E69B89}"/>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823CE385-78E8-4D30-9B53-12957811B3C4}"/>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139700</xdr:rowOff>
    </xdr:from>
    <xdr:to>
      <xdr:col>55</xdr:col>
      <xdr:colOff>50800</xdr:colOff>
      <xdr:row>108</xdr:row>
      <xdr:rowOff>69850</xdr:rowOff>
    </xdr:to>
    <xdr:sp macro="" textlink="">
      <xdr:nvSpPr>
        <xdr:cNvPr id="441" name="楕円 440">
          <a:extLst>
            <a:ext uri="{FF2B5EF4-FFF2-40B4-BE49-F238E27FC236}">
              <a16:creationId xmlns:a16="http://schemas.microsoft.com/office/drawing/2014/main" id="{E26EF786-218E-4D29-8669-432CDAC19089}"/>
            </a:ext>
          </a:extLst>
        </xdr:cNvPr>
        <xdr:cNvSpPr/>
      </xdr:nvSpPr>
      <xdr:spPr>
        <a:xfrm>
          <a:off x="9192260" y="18077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54627</xdr:rowOff>
    </xdr:from>
    <xdr:ext cx="469744" cy="259045"/>
    <xdr:sp macro="" textlink="">
      <xdr:nvSpPr>
        <xdr:cNvPr id="442" name="【市民会館】&#10;一人当たり面積該当値テキスト">
          <a:extLst>
            <a:ext uri="{FF2B5EF4-FFF2-40B4-BE49-F238E27FC236}">
              <a16:creationId xmlns:a16="http://schemas.microsoft.com/office/drawing/2014/main" id="{4A86B3F5-4A4B-4E20-A872-416989F04353}"/>
            </a:ext>
          </a:extLst>
        </xdr:cNvPr>
        <xdr:cNvSpPr txBox="1"/>
      </xdr:nvSpPr>
      <xdr:spPr>
        <a:xfrm>
          <a:off x="9258300" y="1799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139700</xdr:rowOff>
    </xdr:from>
    <xdr:to>
      <xdr:col>50</xdr:col>
      <xdr:colOff>165100</xdr:colOff>
      <xdr:row>108</xdr:row>
      <xdr:rowOff>69850</xdr:rowOff>
    </xdr:to>
    <xdr:sp macro="" textlink="">
      <xdr:nvSpPr>
        <xdr:cNvPr id="443" name="楕円 442">
          <a:extLst>
            <a:ext uri="{FF2B5EF4-FFF2-40B4-BE49-F238E27FC236}">
              <a16:creationId xmlns:a16="http://schemas.microsoft.com/office/drawing/2014/main" id="{8EB166D0-1C55-47E6-8BE8-1F6AF394CA80}"/>
            </a:ext>
          </a:extLst>
        </xdr:cNvPr>
        <xdr:cNvSpPr/>
      </xdr:nvSpPr>
      <xdr:spPr>
        <a:xfrm>
          <a:off x="8445500" y="18077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19050</xdr:rowOff>
    </xdr:from>
    <xdr:to>
      <xdr:col>55</xdr:col>
      <xdr:colOff>0</xdr:colOff>
      <xdr:row>108</xdr:row>
      <xdr:rowOff>19050</xdr:rowOff>
    </xdr:to>
    <xdr:cxnSp macro="">
      <xdr:nvCxnSpPr>
        <xdr:cNvPr id="444" name="直線コネクタ 443">
          <a:extLst>
            <a:ext uri="{FF2B5EF4-FFF2-40B4-BE49-F238E27FC236}">
              <a16:creationId xmlns:a16="http://schemas.microsoft.com/office/drawing/2014/main" id="{5ED0632E-4C0E-42F6-B56E-E6F3FDE8E747}"/>
            </a:ext>
          </a:extLst>
        </xdr:cNvPr>
        <xdr:cNvCxnSpPr/>
      </xdr:nvCxnSpPr>
      <xdr:spPr>
        <a:xfrm>
          <a:off x="8496300" y="1812417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139700</xdr:rowOff>
    </xdr:from>
    <xdr:to>
      <xdr:col>46</xdr:col>
      <xdr:colOff>38100</xdr:colOff>
      <xdr:row>108</xdr:row>
      <xdr:rowOff>69850</xdr:rowOff>
    </xdr:to>
    <xdr:sp macro="" textlink="">
      <xdr:nvSpPr>
        <xdr:cNvPr id="445" name="楕円 444">
          <a:extLst>
            <a:ext uri="{FF2B5EF4-FFF2-40B4-BE49-F238E27FC236}">
              <a16:creationId xmlns:a16="http://schemas.microsoft.com/office/drawing/2014/main" id="{7DD46DF1-81E7-449F-91A5-617BCE54B7EE}"/>
            </a:ext>
          </a:extLst>
        </xdr:cNvPr>
        <xdr:cNvSpPr/>
      </xdr:nvSpPr>
      <xdr:spPr>
        <a:xfrm>
          <a:off x="7670800" y="18077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19050</xdr:rowOff>
    </xdr:from>
    <xdr:to>
      <xdr:col>50</xdr:col>
      <xdr:colOff>114300</xdr:colOff>
      <xdr:row>108</xdr:row>
      <xdr:rowOff>19050</xdr:rowOff>
    </xdr:to>
    <xdr:cxnSp macro="">
      <xdr:nvCxnSpPr>
        <xdr:cNvPr id="446" name="直線コネクタ 445">
          <a:extLst>
            <a:ext uri="{FF2B5EF4-FFF2-40B4-BE49-F238E27FC236}">
              <a16:creationId xmlns:a16="http://schemas.microsoft.com/office/drawing/2014/main" id="{67FBD958-6EF9-4130-A954-C5876845A95E}"/>
            </a:ext>
          </a:extLst>
        </xdr:cNvPr>
        <xdr:cNvCxnSpPr/>
      </xdr:nvCxnSpPr>
      <xdr:spPr>
        <a:xfrm>
          <a:off x="7713980" y="181241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139700</xdr:rowOff>
    </xdr:from>
    <xdr:to>
      <xdr:col>36</xdr:col>
      <xdr:colOff>165100</xdr:colOff>
      <xdr:row>108</xdr:row>
      <xdr:rowOff>69850</xdr:rowOff>
    </xdr:to>
    <xdr:sp macro="" textlink="">
      <xdr:nvSpPr>
        <xdr:cNvPr id="447" name="楕円 446">
          <a:extLst>
            <a:ext uri="{FF2B5EF4-FFF2-40B4-BE49-F238E27FC236}">
              <a16:creationId xmlns:a16="http://schemas.microsoft.com/office/drawing/2014/main" id="{02E9CD6C-FC61-4EDD-A075-624D44A9C904}"/>
            </a:ext>
          </a:extLst>
        </xdr:cNvPr>
        <xdr:cNvSpPr/>
      </xdr:nvSpPr>
      <xdr:spPr>
        <a:xfrm>
          <a:off x="6098540" y="18077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82566</xdr:rowOff>
    </xdr:from>
    <xdr:ext cx="469744" cy="259045"/>
    <xdr:sp macro="" textlink="">
      <xdr:nvSpPr>
        <xdr:cNvPr id="448" name="n_1aveValue【市民会館】&#10;一人当たり面積">
          <a:extLst>
            <a:ext uri="{FF2B5EF4-FFF2-40B4-BE49-F238E27FC236}">
              <a16:creationId xmlns:a16="http://schemas.microsoft.com/office/drawing/2014/main" id="{09E2848D-C8D8-420C-8EDD-61B58AD857A4}"/>
            </a:ext>
          </a:extLst>
        </xdr:cNvPr>
        <xdr:cNvSpPr txBox="1"/>
      </xdr:nvSpPr>
      <xdr:spPr>
        <a:xfrm>
          <a:off x="8271587" y="17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93997</xdr:rowOff>
    </xdr:from>
    <xdr:ext cx="469744" cy="259045"/>
    <xdr:sp macro="" textlink="">
      <xdr:nvSpPr>
        <xdr:cNvPr id="449" name="n_2aveValue【市民会館】&#10;一人当たり面積">
          <a:extLst>
            <a:ext uri="{FF2B5EF4-FFF2-40B4-BE49-F238E27FC236}">
              <a16:creationId xmlns:a16="http://schemas.microsoft.com/office/drawing/2014/main" id="{84D80F48-4347-4B66-9D78-D6AE82082CA8}"/>
            </a:ext>
          </a:extLst>
        </xdr:cNvPr>
        <xdr:cNvSpPr txBox="1"/>
      </xdr:nvSpPr>
      <xdr:spPr>
        <a:xfrm>
          <a:off x="7509587" y="1736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90188</xdr:rowOff>
    </xdr:from>
    <xdr:ext cx="469744" cy="259045"/>
    <xdr:sp macro="" textlink="">
      <xdr:nvSpPr>
        <xdr:cNvPr id="450" name="n_3aveValue【市民会館】&#10;一人当たり面積">
          <a:extLst>
            <a:ext uri="{FF2B5EF4-FFF2-40B4-BE49-F238E27FC236}">
              <a16:creationId xmlns:a16="http://schemas.microsoft.com/office/drawing/2014/main" id="{E2D1B5A9-ABA8-4C85-9A07-170DEB78FEAD}"/>
            </a:ext>
          </a:extLst>
        </xdr:cNvPr>
        <xdr:cNvSpPr txBox="1"/>
      </xdr:nvSpPr>
      <xdr:spPr>
        <a:xfrm>
          <a:off x="6712027" y="1735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82566</xdr:rowOff>
    </xdr:from>
    <xdr:ext cx="469744" cy="259045"/>
    <xdr:sp macro="" textlink="">
      <xdr:nvSpPr>
        <xdr:cNvPr id="451" name="n_4aveValue【市民会館】&#10;一人当たり面積">
          <a:extLst>
            <a:ext uri="{FF2B5EF4-FFF2-40B4-BE49-F238E27FC236}">
              <a16:creationId xmlns:a16="http://schemas.microsoft.com/office/drawing/2014/main" id="{B3B00B79-79B2-4A94-8EBB-9469C96704D7}"/>
            </a:ext>
          </a:extLst>
        </xdr:cNvPr>
        <xdr:cNvSpPr txBox="1"/>
      </xdr:nvSpPr>
      <xdr:spPr>
        <a:xfrm>
          <a:off x="5937327" y="17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60977</xdr:rowOff>
    </xdr:from>
    <xdr:ext cx="469744" cy="259045"/>
    <xdr:sp macro="" textlink="">
      <xdr:nvSpPr>
        <xdr:cNvPr id="452" name="n_1mainValue【市民会館】&#10;一人当たり面積">
          <a:extLst>
            <a:ext uri="{FF2B5EF4-FFF2-40B4-BE49-F238E27FC236}">
              <a16:creationId xmlns:a16="http://schemas.microsoft.com/office/drawing/2014/main" id="{BEC87756-A63E-497D-A61C-DD4A968D0ADF}"/>
            </a:ext>
          </a:extLst>
        </xdr:cNvPr>
        <xdr:cNvSpPr txBox="1"/>
      </xdr:nvSpPr>
      <xdr:spPr>
        <a:xfrm>
          <a:off x="827158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60977</xdr:rowOff>
    </xdr:from>
    <xdr:ext cx="469744" cy="259045"/>
    <xdr:sp macro="" textlink="">
      <xdr:nvSpPr>
        <xdr:cNvPr id="453" name="n_2mainValue【市民会館】&#10;一人当たり面積">
          <a:extLst>
            <a:ext uri="{FF2B5EF4-FFF2-40B4-BE49-F238E27FC236}">
              <a16:creationId xmlns:a16="http://schemas.microsoft.com/office/drawing/2014/main" id="{E4D12257-F04E-42CB-92C5-3D8D95BC0306}"/>
            </a:ext>
          </a:extLst>
        </xdr:cNvPr>
        <xdr:cNvSpPr txBox="1"/>
      </xdr:nvSpPr>
      <xdr:spPr>
        <a:xfrm>
          <a:off x="750958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60977</xdr:rowOff>
    </xdr:from>
    <xdr:ext cx="469744" cy="259045"/>
    <xdr:sp macro="" textlink="">
      <xdr:nvSpPr>
        <xdr:cNvPr id="454" name="n_4mainValue【市民会館】&#10;一人当たり面積">
          <a:extLst>
            <a:ext uri="{FF2B5EF4-FFF2-40B4-BE49-F238E27FC236}">
              <a16:creationId xmlns:a16="http://schemas.microsoft.com/office/drawing/2014/main" id="{2764F7EA-8767-47A0-A3D5-E32A15A7F225}"/>
            </a:ext>
          </a:extLst>
        </xdr:cNvPr>
        <xdr:cNvSpPr txBox="1"/>
      </xdr:nvSpPr>
      <xdr:spPr>
        <a:xfrm>
          <a:off x="59373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5" name="正方形/長方形 454">
          <a:extLst>
            <a:ext uri="{FF2B5EF4-FFF2-40B4-BE49-F238E27FC236}">
              <a16:creationId xmlns:a16="http://schemas.microsoft.com/office/drawing/2014/main" id="{8A276C8B-FCAF-4FF9-AAB5-BBEFA39AD89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6" name="正方形/長方形 455">
          <a:extLst>
            <a:ext uri="{FF2B5EF4-FFF2-40B4-BE49-F238E27FC236}">
              <a16:creationId xmlns:a16="http://schemas.microsoft.com/office/drawing/2014/main" id="{8D77F95D-8AAA-40A1-B99D-62530B8873B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7" name="正方形/長方形 456">
          <a:extLst>
            <a:ext uri="{FF2B5EF4-FFF2-40B4-BE49-F238E27FC236}">
              <a16:creationId xmlns:a16="http://schemas.microsoft.com/office/drawing/2014/main" id="{7A4E0E75-5E6A-442D-A401-0B1917BB49B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8" name="正方形/長方形 457">
          <a:extLst>
            <a:ext uri="{FF2B5EF4-FFF2-40B4-BE49-F238E27FC236}">
              <a16:creationId xmlns:a16="http://schemas.microsoft.com/office/drawing/2014/main" id="{014CF7C2-6A02-47AE-AC96-5DDAD008DE1C}"/>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9" name="正方形/長方形 458">
          <a:extLst>
            <a:ext uri="{FF2B5EF4-FFF2-40B4-BE49-F238E27FC236}">
              <a16:creationId xmlns:a16="http://schemas.microsoft.com/office/drawing/2014/main" id="{D0BD4AB7-08B2-4AE7-B759-710F62CF0163}"/>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0" name="正方形/長方形 459">
          <a:extLst>
            <a:ext uri="{FF2B5EF4-FFF2-40B4-BE49-F238E27FC236}">
              <a16:creationId xmlns:a16="http://schemas.microsoft.com/office/drawing/2014/main" id="{73751984-9391-443F-B2F3-6A4AB97FACEB}"/>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1" name="正方形/長方形 460">
          <a:extLst>
            <a:ext uri="{FF2B5EF4-FFF2-40B4-BE49-F238E27FC236}">
              <a16:creationId xmlns:a16="http://schemas.microsoft.com/office/drawing/2014/main" id="{1B1E4E6A-FF0E-403B-94F6-ACF2ED9064D5}"/>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2" name="正方形/長方形 461">
          <a:extLst>
            <a:ext uri="{FF2B5EF4-FFF2-40B4-BE49-F238E27FC236}">
              <a16:creationId xmlns:a16="http://schemas.microsoft.com/office/drawing/2014/main" id="{8815D435-4527-4393-988E-4EB7DC11E4C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3" name="テキスト ボックス 462">
          <a:extLst>
            <a:ext uri="{FF2B5EF4-FFF2-40B4-BE49-F238E27FC236}">
              <a16:creationId xmlns:a16="http://schemas.microsoft.com/office/drawing/2014/main" id="{8DBDD95C-1CB5-497B-991F-3C5C87C0996A}"/>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4" name="直線コネクタ 463">
          <a:extLst>
            <a:ext uri="{FF2B5EF4-FFF2-40B4-BE49-F238E27FC236}">
              <a16:creationId xmlns:a16="http://schemas.microsoft.com/office/drawing/2014/main" id="{7A81C980-9A15-492F-89E6-D69F226AF129}"/>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65" name="テキスト ボックス 464">
          <a:extLst>
            <a:ext uri="{FF2B5EF4-FFF2-40B4-BE49-F238E27FC236}">
              <a16:creationId xmlns:a16="http://schemas.microsoft.com/office/drawing/2014/main" id="{5BE00D41-56F7-4F38-8012-B9BC0804F7F1}"/>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6" name="直線コネクタ 465">
          <a:extLst>
            <a:ext uri="{FF2B5EF4-FFF2-40B4-BE49-F238E27FC236}">
              <a16:creationId xmlns:a16="http://schemas.microsoft.com/office/drawing/2014/main" id="{2CCAB53E-6B15-40BC-92A5-89EA8FC674CC}"/>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67" name="テキスト ボックス 466">
          <a:extLst>
            <a:ext uri="{FF2B5EF4-FFF2-40B4-BE49-F238E27FC236}">
              <a16:creationId xmlns:a16="http://schemas.microsoft.com/office/drawing/2014/main" id="{C649C838-934A-426E-B424-E3CB6793AF6A}"/>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8" name="直線コネクタ 467">
          <a:extLst>
            <a:ext uri="{FF2B5EF4-FFF2-40B4-BE49-F238E27FC236}">
              <a16:creationId xmlns:a16="http://schemas.microsoft.com/office/drawing/2014/main" id="{3271313E-AAC2-46B9-8F2E-69D14CF96298}"/>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9" name="テキスト ボックス 468">
          <a:extLst>
            <a:ext uri="{FF2B5EF4-FFF2-40B4-BE49-F238E27FC236}">
              <a16:creationId xmlns:a16="http://schemas.microsoft.com/office/drawing/2014/main" id="{465D0C91-0CF8-41E5-A2FE-BA2BAA9CDB54}"/>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0" name="直線コネクタ 469">
          <a:extLst>
            <a:ext uri="{FF2B5EF4-FFF2-40B4-BE49-F238E27FC236}">
              <a16:creationId xmlns:a16="http://schemas.microsoft.com/office/drawing/2014/main" id="{9BE4E3E0-DD84-466E-B8CE-80428CBBBFA5}"/>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1" name="テキスト ボックス 470">
          <a:extLst>
            <a:ext uri="{FF2B5EF4-FFF2-40B4-BE49-F238E27FC236}">
              <a16:creationId xmlns:a16="http://schemas.microsoft.com/office/drawing/2014/main" id="{6B7940CA-CEC6-4688-A0FC-90B04EE30042}"/>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2" name="直線コネクタ 471">
          <a:extLst>
            <a:ext uri="{FF2B5EF4-FFF2-40B4-BE49-F238E27FC236}">
              <a16:creationId xmlns:a16="http://schemas.microsoft.com/office/drawing/2014/main" id="{88B9C430-D26E-48A8-B2D7-F0E5F926EEF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3" name="テキスト ボックス 472">
          <a:extLst>
            <a:ext uri="{FF2B5EF4-FFF2-40B4-BE49-F238E27FC236}">
              <a16:creationId xmlns:a16="http://schemas.microsoft.com/office/drawing/2014/main" id="{60CE50C8-BE3C-4B70-AF06-D43A0E2B131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4" name="直線コネクタ 473">
          <a:extLst>
            <a:ext uri="{FF2B5EF4-FFF2-40B4-BE49-F238E27FC236}">
              <a16:creationId xmlns:a16="http://schemas.microsoft.com/office/drawing/2014/main" id="{FAA75251-8B4D-4D60-A3F2-B151E7DB0446}"/>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75" name="テキスト ボックス 474">
          <a:extLst>
            <a:ext uri="{FF2B5EF4-FFF2-40B4-BE49-F238E27FC236}">
              <a16:creationId xmlns:a16="http://schemas.microsoft.com/office/drawing/2014/main" id="{EF0E2D53-69FD-4C9C-B95D-EE2811ADAC3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6" name="直線コネクタ 475">
          <a:extLst>
            <a:ext uri="{FF2B5EF4-FFF2-40B4-BE49-F238E27FC236}">
              <a16:creationId xmlns:a16="http://schemas.microsoft.com/office/drawing/2014/main" id="{D2D33FEE-FD15-44FE-9613-BD9E8487A8A7}"/>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77" name="テキスト ボックス 476">
          <a:extLst>
            <a:ext uri="{FF2B5EF4-FFF2-40B4-BE49-F238E27FC236}">
              <a16:creationId xmlns:a16="http://schemas.microsoft.com/office/drawing/2014/main" id="{ADAF6D4A-E423-42C3-BD5E-7BF10A622583}"/>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8" name="【一般廃棄物処理施設】&#10;有形固定資産減価償却率グラフ枠">
          <a:extLst>
            <a:ext uri="{FF2B5EF4-FFF2-40B4-BE49-F238E27FC236}">
              <a16:creationId xmlns:a16="http://schemas.microsoft.com/office/drawing/2014/main" id="{A72298FF-D99E-42F7-B9FA-4F8183E4DDE7}"/>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42</xdr:row>
      <xdr:rowOff>38100</xdr:rowOff>
    </xdr:to>
    <xdr:cxnSp macro="">
      <xdr:nvCxnSpPr>
        <xdr:cNvPr id="479" name="直線コネクタ 478">
          <a:extLst>
            <a:ext uri="{FF2B5EF4-FFF2-40B4-BE49-F238E27FC236}">
              <a16:creationId xmlns:a16="http://schemas.microsoft.com/office/drawing/2014/main" id="{D5223293-2AF5-4704-A339-737C6F193702}"/>
            </a:ext>
          </a:extLst>
        </xdr:cNvPr>
        <xdr:cNvCxnSpPr/>
      </xdr:nvCxnSpPr>
      <xdr:spPr>
        <a:xfrm flipV="1">
          <a:off x="14375764" y="571119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80" name="【一般廃棄物処理施設】&#10;有形固定資産減価償却率最小値テキスト">
          <a:extLst>
            <a:ext uri="{FF2B5EF4-FFF2-40B4-BE49-F238E27FC236}">
              <a16:creationId xmlns:a16="http://schemas.microsoft.com/office/drawing/2014/main" id="{E35F9C4B-1E7F-4C92-9937-7DC86F63300B}"/>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81" name="直線コネクタ 480">
          <a:extLst>
            <a:ext uri="{FF2B5EF4-FFF2-40B4-BE49-F238E27FC236}">
              <a16:creationId xmlns:a16="http://schemas.microsoft.com/office/drawing/2014/main" id="{90956745-9177-4F65-87BD-BDB780280F14}"/>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482" name="【一般廃棄物処理施設】&#10;有形固定資産減価償却率最大値テキスト">
          <a:extLst>
            <a:ext uri="{FF2B5EF4-FFF2-40B4-BE49-F238E27FC236}">
              <a16:creationId xmlns:a16="http://schemas.microsoft.com/office/drawing/2014/main" id="{5CEAD316-9675-4C74-BAC7-4FF8BDA7C782}"/>
            </a:ext>
          </a:extLst>
        </xdr:cNvPr>
        <xdr:cNvSpPr txBox="1"/>
      </xdr:nvSpPr>
      <xdr:spPr>
        <a:xfrm>
          <a:off x="14414500" y="549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483" name="直線コネクタ 482">
          <a:extLst>
            <a:ext uri="{FF2B5EF4-FFF2-40B4-BE49-F238E27FC236}">
              <a16:creationId xmlns:a16="http://schemas.microsoft.com/office/drawing/2014/main" id="{EF5BB42C-37A7-426A-99F9-F75A436B3D09}"/>
            </a:ext>
          </a:extLst>
        </xdr:cNvPr>
        <xdr:cNvCxnSpPr/>
      </xdr:nvCxnSpPr>
      <xdr:spPr>
        <a:xfrm>
          <a:off x="14287500" y="571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484" name="【一般廃棄物処理施設】&#10;有形固定資産減価償却率平均値テキスト">
          <a:extLst>
            <a:ext uri="{FF2B5EF4-FFF2-40B4-BE49-F238E27FC236}">
              <a16:creationId xmlns:a16="http://schemas.microsoft.com/office/drawing/2014/main" id="{B5FD6C7D-E9A7-46F7-BF2B-64AEE1EFEDE2}"/>
            </a:ext>
          </a:extLst>
        </xdr:cNvPr>
        <xdr:cNvSpPr txBox="1"/>
      </xdr:nvSpPr>
      <xdr:spPr>
        <a:xfrm>
          <a:off x="144145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485" name="フローチャート: 判断 484">
          <a:extLst>
            <a:ext uri="{FF2B5EF4-FFF2-40B4-BE49-F238E27FC236}">
              <a16:creationId xmlns:a16="http://schemas.microsoft.com/office/drawing/2014/main" id="{36996388-AB24-442E-99D7-131DB642E0C4}"/>
            </a:ext>
          </a:extLst>
        </xdr:cNvPr>
        <xdr:cNvSpPr/>
      </xdr:nvSpPr>
      <xdr:spPr>
        <a:xfrm>
          <a:off x="14325600" y="64014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105410</xdr:rowOff>
    </xdr:from>
    <xdr:to>
      <xdr:col>81</xdr:col>
      <xdr:colOff>101600</xdr:colOff>
      <xdr:row>38</xdr:row>
      <xdr:rowOff>35560</xdr:rowOff>
    </xdr:to>
    <xdr:sp macro="" textlink="">
      <xdr:nvSpPr>
        <xdr:cNvPr id="486" name="フローチャート: 判断 485">
          <a:extLst>
            <a:ext uri="{FF2B5EF4-FFF2-40B4-BE49-F238E27FC236}">
              <a16:creationId xmlns:a16="http://schemas.microsoft.com/office/drawing/2014/main" id="{5D8B57CF-A029-4E2D-99EA-71DBFCA4BF31}"/>
            </a:ext>
          </a:extLst>
        </xdr:cNvPr>
        <xdr:cNvSpPr/>
      </xdr:nvSpPr>
      <xdr:spPr>
        <a:xfrm>
          <a:off x="13578840" y="6308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487" name="フローチャート: 判断 486">
          <a:extLst>
            <a:ext uri="{FF2B5EF4-FFF2-40B4-BE49-F238E27FC236}">
              <a16:creationId xmlns:a16="http://schemas.microsoft.com/office/drawing/2014/main" id="{49ABF568-32AE-4CBC-B309-C43F49D6A712}"/>
            </a:ext>
          </a:extLst>
        </xdr:cNvPr>
        <xdr:cNvSpPr/>
      </xdr:nvSpPr>
      <xdr:spPr>
        <a:xfrm>
          <a:off x="128041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488" name="フローチャート: 判断 487">
          <a:extLst>
            <a:ext uri="{FF2B5EF4-FFF2-40B4-BE49-F238E27FC236}">
              <a16:creationId xmlns:a16="http://schemas.microsoft.com/office/drawing/2014/main" id="{F71CFA8D-B420-4A78-8853-F4478829C539}"/>
            </a:ext>
          </a:extLst>
        </xdr:cNvPr>
        <xdr:cNvSpPr/>
      </xdr:nvSpPr>
      <xdr:spPr>
        <a:xfrm>
          <a:off x="12029440" y="6266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489" name="フローチャート: 判断 488">
          <a:extLst>
            <a:ext uri="{FF2B5EF4-FFF2-40B4-BE49-F238E27FC236}">
              <a16:creationId xmlns:a16="http://schemas.microsoft.com/office/drawing/2014/main" id="{FF52D5BE-0A22-4CB1-B45E-0C073724AB1C}"/>
            </a:ext>
          </a:extLst>
        </xdr:cNvPr>
        <xdr:cNvSpPr/>
      </xdr:nvSpPr>
      <xdr:spPr>
        <a:xfrm>
          <a:off x="1123188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296711E3-27A9-464D-B082-FCF117283973}"/>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500AD15D-17DC-4BBF-B76E-1153988EC0D6}"/>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6AA26EBC-D498-46BB-9D75-8BF6F6D2A2E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EDA64EAE-57CA-4A78-96DF-28B336E6935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410D5240-5260-41D5-865F-1AB7409A1D0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158750</xdr:rowOff>
    </xdr:from>
    <xdr:to>
      <xdr:col>85</xdr:col>
      <xdr:colOff>177800</xdr:colOff>
      <xdr:row>42</xdr:row>
      <xdr:rowOff>88900</xdr:rowOff>
    </xdr:to>
    <xdr:sp macro="" textlink="">
      <xdr:nvSpPr>
        <xdr:cNvPr id="495" name="楕円 494">
          <a:extLst>
            <a:ext uri="{FF2B5EF4-FFF2-40B4-BE49-F238E27FC236}">
              <a16:creationId xmlns:a16="http://schemas.microsoft.com/office/drawing/2014/main" id="{AD2582E0-01AF-4E8C-B4F7-8E504EEBCB18}"/>
            </a:ext>
          </a:extLst>
        </xdr:cNvPr>
        <xdr:cNvSpPr/>
      </xdr:nvSpPr>
      <xdr:spPr>
        <a:xfrm>
          <a:off x="14325600" y="70319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73677</xdr:rowOff>
    </xdr:from>
    <xdr:ext cx="469744" cy="259045"/>
    <xdr:sp macro="" textlink="">
      <xdr:nvSpPr>
        <xdr:cNvPr id="496" name="【一般廃棄物処理施設】&#10;有形固定資産減価償却率該当値テキスト">
          <a:extLst>
            <a:ext uri="{FF2B5EF4-FFF2-40B4-BE49-F238E27FC236}">
              <a16:creationId xmlns:a16="http://schemas.microsoft.com/office/drawing/2014/main" id="{54F2BEC3-4A6E-4C69-BA3A-ED20AB09964D}"/>
            </a:ext>
          </a:extLst>
        </xdr:cNvPr>
        <xdr:cNvSpPr txBox="1"/>
      </xdr:nvSpPr>
      <xdr:spPr>
        <a:xfrm>
          <a:off x="14414500" y="694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92075</xdr:rowOff>
    </xdr:from>
    <xdr:to>
      <xdr:col>81</xdr:col>
      <xdr:colOff>101600</xdr:colOff>
      <xdr:row>41</xdr:row>
      <xdr:rowOff>22225</xdr:rowOff>
    </xdr:to>
    <xdr:sp macro="" textlink="">
      <xdr:nvSpPr>
        <xdr:cNvPr id="497" name="楕円 496">
          <a:extLst>
            <a:ext uri="{FF2B5EF4-FFF2-40B4-BE49-F238E27FC236}">
              <a16:creationId xmlns:a16="http://schemas.microsoft.com/office/drawing/2014/main" id="{60B370A4-71E5-4021-A57A-93DB9844AEFE}"/>
            </a:ext>
          </a:extLst>
        </xdr:cNvPr>
        <xdr:cNvSpPr/>
      </xdr:nvSpPr>
      <xdr:spPr>
        <a:xfrm>
          <a:off x="13578840" y="6797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142875</xdr:rowOff>
    </xdr:from>
    <xdr:to>
      <xdr:col>85</xdr:col>
      <xdr:colOff>127000</xdr:colOff>
      <xdr:row>42</xdr:row>
      <xdr:rowOff>38100</xdr:rowOff>
    </xdr:to>
    <xdr:cxnSp macro="">
      <xdr:nvCxnSpPr>
        <xdr:cNvPr id="498" name="直線コネクタ 497">
          <a:extLst>
            <a:ext uri="{FF2B5EF4-FFF2-40B4-BE49-F238E27FC236}">
              <a16:creationId xmlns:a16="http://schemas.microsoft.com/office/drawing/2014/main" id="{9031EE34-8108-4824-8C52-352971EEEE22}"/>
            </a:ext>
          </a:extLst>
        </xdr:cNvPr>
        <xdr:cNvCxnSpPr/>
      </xdr:nvCxnSpPr>
      <xdr:spPr>
        <a:xfrm>
          <a:off x="13629640" y="6848475"/>
          <a:ext cx="746760" cy="2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52070</xdr:rowOff>
    </xdr:from>
    <xdr:to>
      <xdr:col>76</xdr:col>
      <xdr:colOff>165100</xdr:colOff>
      <xdr:row>40</xdr:row>
      <xdr:rowOff>153670</xdr:rowOff>
    </xdr:to>
    <xdr:sp macro="" textlink="">
      <xdr:nvSpPr>
        <xdr:cNvPr id="499" name="楕円 498">
          <a:extLst>
            <a:ext uri="{FF2B5EF4-FFF2-40B4-BE49-F238E27FC236}">
              <a16:creationId xmlns:a16="http://schemas.microsoft.com/office/drawing/2014/main" id="{2740272F-9DC2-4610-AB90-7810369F961B}"/>
            </a:ext>
          </a:extLst>
        </xdr:cNvPr>
        <xdr:cNvSpPr/>
      </xdr:nvSpPr>
      <xdr:spPr>
        <a:xfrm>
          <a:off x="1280414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102870</xdr:rowOff>
    </xdr:from>
    <xdr:to>
      <xdr:col>81</xdr:col>
      <xdr:colOff>50800</xdr:colOff>
      <xdr:row>40</xdr:row>
      <xdr:rowOff>142875</xdr:rowOff>
    </xdr:to>
    <xdr:cxnSp macro="">
      <xdr:nvCxnSpPr>
        <xdr:cNvPr id="500" name="直線コネクタ 499">
          <a:extLst>
            <a:ext uri="{FF2B5EF4-FFF2-40B4-BE49-F238E27FC236}">
              <a16:creationId xmlns:a16="http://schemas.microsoft.com/office/drawing/2014/main" id="{9D06BC29-2AC3-4185-A3B6-4D9893F33CA7}"/>
            </a:ext>
          </a:extLst>
        </xdr:cNvPr>
        <xdr:cNvCxnSpPr/>
      </xdr:nvCxnSpPr>
      <xdr:spPr>
        <a:xfrm>
          <a:off x="12854940" y="680847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103505</xdr:rowOff>
    </xdr:from>
    <xdr:to>
      <xdr:col>67</xdr:col>
      <xdr:colOff>101600</xdr:colOff>
      <xdr:row>40</xdr:row>
      <xdr:rowOff>33655</xdr:rowOff>
    </xdr:to>
    <xdr:sp macro="" textlink="">
      <xdr:nvSpPr>
        <xdr:cNvPr id="501" name="楕円 500">
          <a:extLst>
            <a:ext uri="{FF2B5EF4-FFF2-40B4-BE49-F238E27FC236}">
              <a16:creationId xmlns:a16="http://schemas.microsoft.com/office/drawing/2014/main" id="{6B27D31F-F035-472F-A204-F5B4BAB988EE}"/>
            </a:ext>
          </a:extLst>
        </xdr:cNvPr>
        <xdr:cNvSpPr/>
      </xdr:nvSpPr>
      <xdr:spPr>
        <a:xfrm>
          <a:off x="11231880" y="6641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52087</xdr:rowOff>
    </xdr:from>
    <xdr:ext cx="405111" cy="259045"/>
    <xdr:sp macro="" textlink="">
      <xdr:nvSpPr>
        <xdr:cNvPr id="502" name="n_1aveValue【一般廃棄物処理施設】&#10;有形固定資産減価償却率">
          <a:extLst>
            <a:ext uri="{FF2B5EF4-FFF2-40B4-BE49-F238E27FC236}">
              <a16:creationId xmlns:a16="http://schemas.microsoft.com/office/drawing/2014/main" id="{7147B93F-B323-4C08-B25C-4E2DC1846C3C}"/>
            </a:ext>
          </a:extLst>
        </xdr:cNvPr>
        <xdr:cNvSpPr txBox="1"/>
      </xdr:nvSpPr>
      <xdr:spPr>
        <a:xfrm>
          <a:off x="134372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13987</xdr:rowOff>
    </xdr:from>
    <xdr:ext cx="405111" cy="259045"/>
    <xdr:sp macro="" textlink="">
      <xdr:nvSpPr>
        <xdr:cNvPr id="503" name="n_2aveValue【一般廃棄物処理施設】&#10;有形固定資産減価償却率">
          <a:extLst>
            <a:ext uri="{FF2B5EF4-FFF2-40B4-BE49-F238E27FC236}">
              <a16:creationId xmlns:a16="http://schemas.microsoft.com/office/drawing/2014/main" id="{138C6203-D9FA-4A50-B8D5-4EE604FF94B7}"/>
            </a:ext>
          </a:extLst>
        </xdr:cNvPr>
        <xdr:cNvSpPr txBox="1"/>
      </xdr:nvSpPr>
      <xdr:spPr>
        <a:xfrm>
          <a:off x="126752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10177</xdr:rowOff>
    </xdr:from>
    <xdr:ext cx="405111" cy="259045"/>
    <xdr:sp macro="" textlink="">
      <xdr:nvSpPr>
        <xdr:cNvPr id="504" name="n_3aveValue【一般廃棄物処理施設】&#10;有形固定資産減価償却率">
          <a:extLst>
            <a:ext uri="{FF2B5EF4-FFF2-40B4-BE49-F238E27FC236}">
              <a16:creationId xmlns:a16="http://schemas.microsoft.com/office/drawing/2014/main" id="{7AF59CF4-23B8-4B03-834B-C59C62A1385C}"/>
            </a:ext>
          </a:extLst>
        </xdr:cNvPr>
        <xdr:cNvSpPr txBox="1"/>
      </xdr:nvSpPr>
      <xdr:spPr>
        <a:xfrm>
          <a:off x="119005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93997</xdr:rowOff>
    </xdr:from>
    <xdr:ext cx="405111" cy="259045"/>
    <xdr:sp macro="" textlink="">
      <xdr:nvSpPr>
        <xdr:cNvPr id="505" name="n_4aveValue【一般廃棄物処理施設】&#10;有形固定資産減価償却率">
          <a:extLst>
            <a:ext uri="{FF2B5EF4-FFF2-40B4-BE49-F238E27FC236}">
              <a16:creationId xmlns:a16="http://schemas.microsoft.com/office/drawing/2014/main" id="{8B98ACC1-9707-4C25-BF3C-2C6871650BA9}"/>
            </a:ext>
          </a:extLst>
        </xdr:cNvPr>
        <xdr:cNvSpPr txBox="1"/>
      </xdr:nvSpPr>
      <xdr:spPr>
        <a:xfrm>
          <a:off x="1110298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13352</xdr:rowOff>
    </xdr:from>
    <xdr:ext cx="405111" cy="259045"/>
    <xdr:sp macro="" textlink="">
      <xdr:nvSpPr>
        <xdr:cNvPr id="506" name="n_1mainValue【一般廃棄物処理施設】&#10;有形固定資産減価償却率">
          <a:extLst>
            <a:ext uri="{FF2B5EF4-FFF2-40B4-BE49-F238E27FC236}">
              <a16:creationId xmlns:a16="http://schemas.microsoft.com/office/drawing/2014/main" id="{ACA3D7D5-93E0-424B-88F2-D38863C024B4}"/>
            </a:ext>
          </a:extLst>
        </xdr:cNvPr>
        <xdr:cNvSpPr txBox="1"/>
      </xdr:nvSpPr>
      <xdr:spPr>
        <a:xfrm>
          <a:off x="13437244" y="688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144797</xdr:rowOff>
    </xdr:from>
    <xdr:ext cx="405111" cy="259045"/>
    <xdr:sp macro="" textlink="">
      <xdr:nvSpPr>
        <xdr:cNvPr id="507" name="n_2mainValue【一般廃棄物処理施設】&#10;有形固定資産減価償却率">
          <a:extLst>
            <a:ext uri="{FF2B5EF4-FFF2-40B4-BE49-F238E27FC236}">
              <a16:creationId xmlns:a16="http://schemas.microsoft.com/office/drawing/2014/main" id="{4ECCD941-A7B9-42D8-8E74-2503DBC2078B}"/>
            </a:ext>
          </a:extLst>
        </xdr:cNvPr>
        <xdr:cNvSpPr txBox="1"/>
      </xdr:nvSpPr>
      <xdr:spPr>
        <a:xfrm>
          <a:off x="126752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24782</xdr:rowOff>
    </xdr:from>
    <xdr:ext cx="405111" cy="259045"/>
    <xdr:sp macro="" textlink="">
      <xdr:nvSpPr>
        <xdr:cNvPr id="508" name="n_4mainValue【一般廃棄物処理施設】&#10;有形固定資産減価償却率">
          <a:extLst>
            <a:ext uri="{FF2B5EF4-FFF2-40B4-BE49-F238E27FC236}">
              <a16:creationId xmlns:a16="http://schemas.microsoft.com/office/drawing/2014/main" id="{63020098-D1DC-4714-8B8B-AA857D9BB3D9}"/>
            </a:ext>
          </a:extLst>
        </xdr:cNvPr>
        <xdr:cNvSpPr txBox="1"/>
      </xdr:nvSpPr>
      <xdr:spPr>
        <a:xfrm>
          <a:off x="1110298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9" name="正方形/長方形 508">
          <a:extLst>
            <a:ext uri="{FF2B5EF4-FFF2-40B4-BE49-F238E27FC236}">
              <a16:creationId xmlns:a16="http://schemas.microsoft.com/office/drawing/2014/main" id="{E52EC903-020C-4A69-A71E-9F9F5456DEF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0" name="正方形/長方形 509">
          <a:extLst>
            <a:ext uri="{FF2B5EF4-FFF2-40B4-BE49-F238E27FC236}">
              <a16:creationId xmlns:a16="http://schemas.microsoft.com/office/drawing/2014/main" id="{81DADD9C-127E-44C6-B6C2-62257742BCF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1" name="正方形/長方形 510">
          <a:extLst>
            <a:ext uri="{FF2B5EF4-FFF2-40B4-BE49-F238E27FC236}">
              <a16:creationId xmlns:a16="http://schemas.microsoft.com/office/drawing/2014/main" id="{50A2DA95-177D-416C-82FA-AB33EE2B585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2" name="正方形/長方形 511">
          <a:extLst>
            <a:ext uri="{FF2B5EF4-FFF2-40B4-BE49-F238E27FC236}">
              <a16:creationId xmlns:a16="http://schemas.microsoft.com/office/drawing/2014/main" id="{7DE4A2B9-CADC-474C-A4E2-4928B2DB388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3" name="正方形/長方形 512">
          <a:extLst>
            <a:ext uri="{FF2B5EF4-FFF2-40B4-BE49-F238E27FC236}">
              <a16:creationId xmlns:a16="http://schemas.microsoft.com/office/drawing/2014/main" id="{8E7D35A8-C66B-4A9F-B658-2846438E53A4}"/>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4" name="正方形/長方形 513">
          <a:extLst>
            <a:ext uri="{FF2B5EF4-FFF2-40B4-BE49-F238E27FC236}">
              <a16:creationId xmlns:a16="http://schemas.microsoft.com/office/drawing/2014/main" id="{48F86BD3-6C40-427A-9EAA-FF3CBE7FA74F}"/>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5" name="正方形/長方形 514">
          <a:extLst>
            <a:ext uri="{FF2B5EF4-FFF2-40B4-BE49-F238E27FC236}">
              <a16:creationId xmlns:a16="http://schemas.microsoft.com/office/drawing/2014/main" id="{AC3FF629-3766-4AB3-A7A8-9BDBF792822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6" name="正方形/長方形 515">
          <a:extLst>
            <a:ext uri="{FF2B5EF4-FFF2-40B4-BE49-F238E27FC236}">
              <a16:creationId xmlns:a16="http://schemas.microsoft.com/office/drawing/2014/main" id="{F298F3A0-3B35-41D2-8DDD-FD889A6E86C5}"/>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7" name="テキスト ボックス 516">
          <a:extLst>
            <a:ext uri="{FF2B5EF4-FFF2-40B4-BE49-F238E27FC236}">
              <a16:creationId xmlns:a16="http://schemas.microsoft.com/office/drawing/2014/main" id="{E7D65E63-FD18-4189-95D2-6E028059691B}"/>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8" name="直線コネクタ 517">
          <a:extLst>
            <a:ext uri="{FF2B5EF4-FFF2-40B4-BE49-F238E27FC236}">
              <a16:creationId xmlns:a16="http://schemas.microsoft.com/office/drawing/2014/main" id="{F8CA6FEC-4B0B-4826-9AEF-95EB25024D84}"/>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19" name="直線コネクタ 518">
          <a:extLst>
            <a:ext uri="{FF2B5EF4-FFF2-40B4-BE49-F238E27FC236}">
              <a16:creationId xmlns:a16="http://schemas.microsoft.com/office/drawing/2014/main" id="{867DB08E-85FB-470B-9B30-6E5924FDCE3B}"/>
            </a:ext>
          </a:extLst>
        </xdr:cNvPr>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20" name="テキスト ボックス 519">
          <a:extLst>
            <a:ext uri="{FF2B5EF4-FFF2-40B4-BE49-F238E27FC236}">
              <a16:creationId xmlns:a16="http://schemas.microsoft.com/office/drawing/2014/main" id="{1350E120-4B1E-4F72-9E8B-B7FB627768FF}"/>
            </a:ext>
          </a:extLst>
        </xdr:cNvPr>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1" name="直線コネクタ 520">
          <a:extLst>
            <a:ext uri="{FF2B5EF4-FFF2-40B4-BE49-F238E27FC236}">
              <a16:creationId xmlns:a16="http://schemas.microsoft.com/office/drawing/2014/main" id="{254BB6B0-B601-40EE-BBBB-DB80126B0C49}"/>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22" name="テキスト ボックス 521">
          <a:extLst>
            <a:ext uri="{FF2B5EF4-FFF2-40B4-BE49-F238E27FC236}">
              <a16:creationId xmlns:a16="http://schemas.microsoft.com/office/drawing/2014/main" id="{9B94B2E9-3881-4CEA-88A0-E4FA65A8C8F8}"/>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23" name="直線コネクタ 522">
          <a:extLst>
            <a:ext uri="{FF2B5EF4-FFF2-40B4-BE49-F238E27FC236}">
              <a16:creationId xmlns:a16="http://schemas.microsoft.com/office/drawing/2014/main" id="{0DF3B08E-B268-4FC3-A000-CE722C8D42AB}"/>
            </a:ext>
          </a:extLst>
        </xdr:cNvPr>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24" name="テキスト ボックス 523">
          <a:extLst>
            <a:ext uri="{FF2B5EF4-FFF2-40B4-BE49-F238E27FC236}">
              <a16:creationId xmlns:a16="http://schemas.microsoft.com/office/drawing/2014/main" id="{CD7FCAB9-198A-4F07-A4A6-F32A8A74175C}"/>
            </a:ext>
          </a:extLst>
        </xdr:cNvPr>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5" name="直線コネクタ 524">
          <a:extLst>
            <a:ext uri="{FF2B5EF4-FFF2-40B4-BE49-F238E27FC236}">
              <a16:creationId xmlns:a16="http://schemas.microsoft.com/office/drawing/2014/main" id="{EDD0CCDC-BA57-4D4C-AF0B-A8B5FBDDCE3A}"/>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6" name="テキスト ボックス 525">
          <a:extLst>
            <a:ext uri="{FF2B5EF4-FFF2-40B4-BE49-F238E27FC236}">
              <a16:creationId xmlns:a16="http://schemas.microsoft.com/office/drawing/2014/main" id="{AA877A5F-04D6-4444-A09C-D016A289DFB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7" name="【一般廃棄物処理施設】&#10;一人当たり有形固定資産（償却資産）額グラフ枠">
          <a:extLst>
            <a:ext uri="{FF2B5EF4-FFF2-40B4-BE49-F238E27FC236}">
              <a16:creationId xmlns:a16="http://schemas.microsoft.com/office/drawing/2014/main" id="{4D955D5E-C779-4E21-9091-310A8346D4EF}"/>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24531</xdr:rowOff>
    </xdr:from>
    <xdr:to>
      <xdr:col>116</xdr:col>
      <xdr:colOff>62864</xdr:colOff>
      <xdr:row>41</xdr:row>
      <xdr:rowOff>17135</xdr:rowOff>
    </xdr:to>
    <xdr:cxnSp macro="">
      <xdr:nvCxnSpPr>
        <xdr:cNvPr id="528" name="直線コネクタ 527">
          <a:extLst>
            <a:ext uri="{FF2B5EF4-FFF2-40B4-BE49-F238E27FC236}">
              <a16:creationId xmlns:a16="http://schemas.microsoft.com/office/drawing/2014/main" id="{0FCBDB34-A1C0-4FD1-86C9-153FDBB60A65}"/>
            </a:ext>
          </a:extLst>
        </xdr:cNvPr>
        <xdr:cNvCxnSpPr/>
      </xdr:nvCxnSpPr>
      <xdr:spPr>
        <a:xfrm flipV="1">
          <a:off x="19509104" y="5724291"/>
          <a:ext cx="0" cy="1166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20962</xdr:rowOff>
    </xdr:from>
    <xdr:ext cx="378565" cy="259045"/>
    <xdr:sp macro="" textlink="">
      <xdr:nvSpPr>
        <xdr:cNvPr id="529" name="【一般廃棄物処理施設】&#10;一人当たり有形固定資産（償却資産）額最小値テキスト">
          <a:extLst>
            <a:ext uri="{FF2B5EF4-FFF2-40B4-BE49-F238E27FC236}">
              <a16:creationId xmlns:a16="http://schemas.microsoft.com/office/drawing/2014/main" id="{37518930-B35A-447C-A6B7-7B03E9E3E607}"/>
            </a:ext>
          </a:extLst>
        </xdr:cNvPr>
        <xdr:cNvSpPr txBox="1"/>
      </xdr:nvSpPr>
      <xdr:spPr>
        <a:xfrm>
          <a:off x="19547840" y="6894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17135</xdr:rowOff>
    </xdr:from>
    <xdr:to>
      <xdr:col>116</xdr:col>
      <xdr:colOff>152400</xdr:colOff>
      <xdr:row>41</xdr:row>
      <xdr:rowOff>17135</xdr:rowOff>
    </xdr:to>
    <xdr:cxnSp macro="">
      <xdr:nvCxnSpPr>
        <xdr:cNvPr id="530" name="直線コネクタ 529">
          <a:extLst>
            <a:ext uri="{FF2B5EF4-FFF2-40B4-BE49-F238E27FC236}">
              <a16:creationId xmlns:a16="http://schemas.microsoft.com/office/drawing/2014/main" id="{42A2F657-7992-407C-81A5-FE8DE3B84CCE}"/>
            </a:ext>
          </a:extLst>
        </xdr:cNvPr>
        <xdr:cNvCxnSpPr/>
      </xdr:nvCxnSpPr>
      <xdr:spPr>
        <a:xfrm>
          <a:off x="19443700" y="689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142658</xdr:rowOff>
    </xdr:from>
    <xdr:ext cx="599010" cy="259045"/>
    <xdr:sp macro="" textlink="">
      <xdr:nvSpPr>
        <xdr:cNvPr id="531" name="【一般廃棄物処理施設】&#10;一人当たり有形固定資産（償却資産）額最大値テキスト">
          <a:extLst>
            <a:ext uri="{FF2B5EF4-FFF2-40B4-BE49-F238E27FC236}">
              <a16:creationId xmlns:a16="http://schemas.microsoft.com/office/drawing/2014/main" id="{893BCBAA-EFF8-4EED-938C-D3782E36F918}"/>
            </a:ext>
          </a:extLst>
        </xdr:cNvPr>
        <xdr:cNvSpPr txBox="1"/>
      </xdr:nvSpPr>
      <xdr:spPr>
        <a:xfrm>
          <a:off x="19547840" y="550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24531</xdr:rowOff>
    </xdr:from>
    <xdr:to>
      <xdr:col>116</xdr:col>
      <xdr:colOff>152400</xdr:colOff>
      <xdr:row>34</xdr:row>
      <xdr:rowOff>24531</xdr:rowOff>
    </xdr:to>
    <xdr:cxnSp macro="">
      <xdr:nvCxnSpPr>
        <xdr:cNvPr id="532" name="直線コネクタ 531">
          <a:extLst>
            <a:ext uri="{FF2B5EF4-FFF2-40B4-BE49-F238E27FC236}">
              <a16:creationId xmlns:a16="http://schemas.microsoft.com/office/drawing/2014/main" id="{18C64AD7-3352-44FD-BB5B-5B92EA95ABBB}"/>
            </a:ext>
          </a:extLst>
        </xdr:cNvPr>
        <xdr:cNvCxnSpPr/>
      </xdr:nvCxnSpPr>
      <xdr:spPr>
        <a:xfrm>
          <a:off x="19443700" y="57242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69148</xdr:rowOff>
    </xdr:from>
    <xdr:ext cx="534377" cy="259045"/>
    <xdr:sp macro="" textlink="">
      <xdr:nvSpPr>
        <xdr:cNvPr id="533" name="【一般廃棄物処理施設】&#10;一人当たり有形固定資産（償却資産）額平均値テキスト">
          <a:extLst>
            <a:ext uri="{FF2B5EF4-FFF2-40B4-BE49-F238E27FC236}">
              <a16:creationId xmlns:a16="http://schemas.microsoft.com/office/drawing/2014/main" id="{3F8900FA-60C0-47CE-A59D-52B76BC2B03A}"/>
            </a:ext>
          </a:extLst>
        </xdr:cNvPr>
        <xdr:cNvSpPr txBox="1"/>
      </xdr:nvSpPr>
      <xdr:spPr>
        <a:xfrm>
          <a:off x="19547840" y="6271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46271</xdr:rowOff>
    </xdr:from>
    <xdr:to>
      <xdr:col>116</xdr:col>
      <xdr:colOff>114300</xdr:colOff>
      <xdr:row>38</xdr:row>
      <xdr:rowOff>147871</xdr:rowOff>
    </xdr:to>
    <xdr:sp macro="" textlink="">
      <xdr:nvSpPr>
        <xdr:cNvPr id="534" name="フローチャート: 判断 533">
          <a:extLst>
            <a:ext uri="{FF2B5EF4-FFF2-40B4-BE49-F238E27FC236}">
              <a16:creationId xmlns:a16="http://schemas.microsoft.com/office/drawing/2014/main" id="{8D81B83C-EBC5-4896-97FE-EE56752DA00D}"/>
            </a:ext>
          </a:extLst>
        </xdr:cNvPr>
        <xdr:cNvSpPr/>
      </xdr:nvSpPr>
      <xdr:spPr>
        <a:xfrm>
          <a:off x="19458940" y="641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1734</xdr:rowOff>
    </xdr:from>
    <xdr:to>
      <xdr:col>112</xdr:col>
      <xdr:colOff>38100</xdr:colOff>
      <xdr:row>38</xdr:row>
      <xdr:rowOff>103334</xdr:rowOff>
    </xdr:to>
    <xdr:sp macro="" textlink="">
      <xdr:nvSpPr>
        <xdr:cNvPr id="535" name="フローチャート: 判断 534">
          <a:extLst>
            <a:ext uri="{FF2B5EF4-FFF2-40B4-BE49-F238E27FC236}">
              <a16:creationId xmlns:a16="http://schemas.microsoft.com/office/drawing/2014/main" id="{74363492-02AC-4993-98BB-53248D81CD3A}"/>
            </a:ext>
          </a:extLst>
        </xdr:cNvPr>
        <xdr:cNvSpPr/>
      </xdr:nvSpPr>
      <xdr:spPr>
        <a:xfrm>
          <a:off x="18735040" y="63720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171430</xdr:rowOff>
    </xdr:from>
    <xdr:to>
      <xdr:col>107</xdr:col>
      <xdr:colOff>101600</xdr:colOff>
      <xdr:row>38</xdr:row>
      <xdr:rowOff>101580</xdr:rowOff>
    </xdr:to>
    <xdr:sp macro="" textlink="">
      <xdr:nvSpPr>
        <xdr:cNvPr id="536" name="フローチャート: 判断 535">
          <a:extLst>
            <a:ext uri="{FF2B5EF4-FFF2-40B4-BE49-F238E27FC236}">
              <a16:creationId xmlns:a16="http://schemas.microsoft.com/office/drawing/2014/main" id="{5A563B4C-AD81-4A7C-8B74-521ADF641EC1}"/>
            </a:ext>
          </a:extLst>
        </xdr:cNvPr>
        <xdr:cNvSpPr/>
      </xdr:nvSpPr>
      <xdr:spPr>
        <a:xfrm>
          <a:off x="17937480" y="6374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27052</xdr:rowOff>
    </xdr:from>
    <xdr:to>
      <xdr:col>102</xdr:col>
      <xdr:colOff>165100</xdr:colOff>
      <xdr:row>38</xdr:row>
      <xdr:rowOff>128652</xdr:rowOff>
    </xdr:to>
    <xdr:sp macro="" textlink="">
      <xdr:nvSpPr>
        <xdr:cNvPr id="537" name="フローチャート: 判断 536">
          <a:extLst>
            <a:ext uri="{FF2B5EF4-FFF2-40B4-BE49-F238E27FC236}">
              <a16:creationId xmlns:a16="http://schemas.microsoft.com/office/drawing/2014/main" id="{E6B39D62-F89D-4BDD-A085-D9C9653B3BF9}"/>
            </a:ext>
          </a:extLst>
        </xdr:cNvPr>
        <xdr:cNvSpPr/>
      </xdr:nvSpPr>
      <xdr:spPr>
        <a:xfrm>
          <a:off x="17162780" y="639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91254</xdr:rowOff>
    </xdr:from>
    <xdr:to>
      <xdr:col>98</xdr:col>
      <xdr:colOff>38100</xdr:colOff>
      <xdr:row>39</xdr:row>
      <xdr:rowOff>21404</xdr:rowOff>
    </xdr:to>
    <xdr:sp macro="" textlink="">
      <xdr:nvSpPr>
        <xdr:cNvPr id="538" name="フローチャート: 判断 537">
          <a:extLst>
            <a:ext uri="{FF2B5EF4-FFF2-40B4-BE49-F238E27FC236}">
              <a16:creationId xmlns:a16="http://schemas.microsoft.com/office/drawing/2014/main" id="{B301E1F8-966B-4609-A695-906950BD7FB0}"/>
            </a:ext>
          </a:extLst>
        </xdr:cNvPr>
        <xdr:cNvSpPr/>
      </xdr:nvSpPr>
      <xdr:spPr>
        <a:xfrm>
          <a:off x="16388080" y="64615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A85A0354-E91F-4DBB-A971-894C556FCE7B}"/>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6362A889-8DE1-4209-8FC7-9C12D0F3AED7}"/>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1" name="テキスト ボックス 540">
          <a:extLst>
            <a:ext uri="{FF2B5EF4-FFF2-40B4-BE49-F238E27FC236}">
              <a16:creationId xmlns:a16="http://schemas.microsoft.com/office/drawing/2014/main" id="{0DA43F39-B71B-453F-9F5F-8B73C0E06D3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2" name="テキスト ボックス 541">
          <a:extLst>
            <a:ext uri="{FF2B5EF4-FFF2-40B4-BE49-F238E27FC236}">
              <a16:creationId xmlns:a16="http://schemas.microsoft.com/office/drawing/2014/main" id="{F25DADCB-F641-481A-8E70-A98414BA1896}"/>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3" name="テキスト ボックス 542">
          <a:extLst>
            <a:ext uri="{FF2B5EF4-FFF2-40B4-BE49-F238E27FC236}">
              <a16:creationId xmlns:a16="http://schemas.microsoft.com/office/drawing/2014/main" id="{9F4E524C-8192-4524-9B96-64AA183FD7B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137785</xdr:rowOff>
    </xdr:from>
    <xdr:to>
      <xdr:col>116</xdr:col>
      <xdr:colOff>114300</xdr:colOff>
      <xdr:row>41</xdr:row>
      <xdr:rowOff>67935</xdr:rowOff>
    </xdr:to>
    <xdr:sp macro="" textlink="">
      <xdr:nvSpPr>
        <xdr:cNvPr id="544" name="楕円 543">
          <a:extLst>
            <a:ext uri="{FF2B5EF4-FFF2-40B4-BE49-F238E27FC236}">
              <a16:creationId xmlns:a16="http://schemas.microsoft.com/office/drawing/2014/main" id="{8EE5046A-3850-4638-A5A4-4AC3FBC67F4F}"/>
            </a:ext>
          </a:extLst>
        </xdr:cNvPr>
        <xdr:cNvSpPr/>
      </xdr:nvSpPr>
      <xdr:spPr>
        <a:xfrm>
          <a:off x="19458940" y="6843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52712</xdr:rowOff>
    </xdr:from>
    <xdr:ext cx="378565" cy="259045"/>
    <xdr:sp macro="" textlink="">
      <xdr:nvSpPr>
        <xdr:cNvPr id="545" name="【一般廃棄物処理施設】&#10;一人当たり有形固定資産（償却資産）額該当値テキスト">
          <a:extLst>
            <a:ext uri="{FF2B5EF4-FFF2-40B4-BE49-F238E27FC236}">
              <a16:creationId xmlns:a16="http://schemas.microsoft.com/office/drawing/2014/main" id="{2F3AE74E-FCC0-483C-A427-995DACC5D88C}"/>
            </a:ext>
          </a:extLst>
        </xdr:cNvPr>
        <xdr:cNvSpPr txBox="1"/>
      </xdr:nvSpPr>
      <xdr:spPr>
        <a:xfrm>
          <a:off x="19547840" y="6758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68686</xdr:rowOff>
    </xdr:from>
    <xdr:to>
      <xdr:col>112</xdr:col>
      <xdr:colOff>38100</xdr:colOff>
      <xdr:row>40</xdr:row>
      <xdr:rowOff>170286</xdr:rowOff>
    </xdr:to>
    <xdr:sp macro="" textlink="">
      <xdr:nvSpPr>
        <xdr:cNvPr id="546" name="楕円 545">
          <a:extLst>
            <a:ext uri="{FF2B5EF4-FFF2-40B4-BE49-F238E27FC236}">
              <a16:creationId xmlns:a16="http://schemas.microsoft.com/office/drawing/2014/main" id="{88B01BB8-C758-49C4-9386-4BD327FCEE6D}"/>
            </a:ext>
          </a:extLst>
        </xdr:cNvPr>
        <xdr:cNvSpPr/>
      </xdr:nvSpPr>
      <xdr:spPr>
        <a:xfrm>
          <a:off x="18735040" y="67742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119486</xdr:rowOff>
    </xdr:from>
    <xdr:to>
      <xdr:col>116</xdr:col>
      <xdr:colOff>63500</xdr:colOff>
      <xdr:row>41</xdr:row>
      <xdr:rowOff>17135</xdr:rowOff>
    </xdr:to>
    <xdr:cxnSp macro="">
      <xdr:nvCxnSpPr>
        <xdr:cNvPr id="547" name="直線コネクタ 546">
          <a:extLst>
            <a:ext uri="{FF2B5EF4-FFF2-40B4-BE49-F238E27FC236}">
              <a16:creationId xmlns:a16="http://schemas.microsoft.com/office/drawing/2014/main" id="{30C205AB-6B36-41E7-83B0-193A083E9FE7}"/>
            </a:ext>
          </a:extLst>
        </xdr:cNvPr>
        <xdr:cNvCxnSpPr/>
      </xdr:nvCxnSpPr>
      <xdr:spPr>
        <a:xfrm>
          <a:off x="18778220" y="6825086"/>
          <a:ext cx="731520" cy="6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68794</xdr:rowOff>
    </xdr:from>
    <xdr:to>
      <xdr:col>107</xdr:col>
      <xdr:colOff>101600</xdr:colOff>
      <xdr:row>40</xdr:row>
      <xdr:rowOff>170394</xdr:rowOff>
    </xdr:to>
    <xdr:sp macro="" textlink="">
      <xdr:nvSpPr>
        <xdr:cNvPr id="548" name="楕円 547">
          <a:extLst>
            <a:ext uri="{FF2B5EF4-FFF2-40B4-BE49-F238E27FC236}">
              <a16:creationId xmlns:a16="http://schemas.microsoft.com/office/drawing/2014/main" id="{12288C88-970D-4E86-A2E4-1929B3788967}"/>
            </a:ext>
          </a:extLst>
        </xdr:cNvPr>
        <xdr:cNvSpPr/>
      </xdr:nvSpPr>
      <xdr:spPr>
        <a:xfrm>
          <a:off x="17937480" y="67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119486</xdr:rowOff>
    </xdr:from>
    <xdr:to>
      <xdr:col>111</xdr:col>
      <xdr:colOff>177800</xdr:colOff>
      <xdr:row>40</xdr:row>
      <xdr:rowOff>119594</xdr:rowOff>
    </xdr:to>
    <xdr:cxnSp macro="">
      <xdr:nvCxnSpPr>
        <xdr:cNvPr id="549" name="直線コネクタ 548">
          <a:extLst>
            <a:ext uri="{FF2B5EF4-FFF2-40B4-BE49-F238E27FC236}">
              <a16:creationId xmlns:a16="http://schemas.microsoft.com/office/drawing/2014/main" id="{2682DFA4-727F-41F8-BB9C-6461EEF3617F}"/>
            </a:ext>
          </a:extLst>
        </xdr:cNvPr>
        <xdr:cNvCxnSpPr/>
      </xdr:nvCxnSpPr>
      <xdr:spPr>
        <a:xfrm flipV="1">
          <a:off x="17988280" y="6825086"/>
          <a:ext cx="78994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69606</xdr:rowOff>
    </xdr:from>
    <xdr:to>
      <xdr:col>98</xdr:col>
      <xdr:colOff>38100</xdr:colOff>
      <xdr:row>40</xdr:row>
      <xdr:rowOff>171206</xdr:rowOff>
    </xdr:to>
    <xdr:sp macro="" textlink="">
      <xdr:nvSpPr>
        <xdr:cNvPr id="550" name="楕円 549">
          <a:extLst>
            <a:ext uri="{FF2B5EF4-FFF2-40B4-BE49-F238E27FC236}">
              <a16:creationId xmlns:a16="http://schemas.microsoft.com/office/drawing/2014/main" id="{4477134D-8585-4D71-A794-90158917265B}"/>
            </a:ext>
          </a:extLst>
        </xdr:cNvPr>
        <xdr:cNvSpPr/>
      </xdr:nvSpPr>
      <xdr:spPr>
        <a:xfrm>
          <a:off x="16388080" y="67752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36</xdr:row>
      <xdr:rowOff>119861</xdr:rowOff>
    </xdr:from>
    <xdr:ext cx="534377" cy="259045"/>
    <xdr:sp macro="" textlink="">
      <xdr:nvSpPr>
        <xdr:cNvPr id="551" name="n_1aveValue【一般廃棄物処理施設】&#10;一人当たり有形固定資産（償却資産）額">
          <a:extLst>
            <a:ext uri="{FF2B5EF4-FFF2-40B4-BE49-F238E27FC236}">
              <a16:creationId xmlns:a16="http://schemas.microsoft.com/office/drawing/2014/main" id="{CB2A08F4-AB66-40D6-A24B-757C2A78C640}"/>
            </a:ext>
          </a:extLst>
        </xdr:cNvPr>
        <xdr:cNvSpPr txBox="1"/>
      </xdr:nvSpPr>
      <xdr:spPr>
        <a:xfrm>
          <a:off x="18528811" y="615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118107</xdr:rowOff>
    </xdr:from>
    <xdr:ext cx="534377" cy="259045"/>
    <xdr:sp macro="" textlink="">
      <xdr:nvSpPr>
        <xdr:cNvPr id="552" name="n_2aveValue【一般廃棄物処理施設】&#10;一人当たり有形固定資産（償却資産）額">
          <a:extLst>
            <a:ext uri="{FF2B5EF4-FFF2-40B4-BE49-F238E27FC236}">
              <a16:creationId xmlns:a16="http://schemas.microsoft.com/office/drawing/2014/main" id="{DE49BC9C-C033-4579-A6EF-CD0966B20A85}"/>
            </a:ext>
          </a:extLst>
        </xdr:cNvPr>
        <xdr:cNvSpPr txBox="1"/>
      </xdr:nvSpPr>
      <xdr:spPr>
        <a:xfrm>
          <a:off x="17766811" y="615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145178</xdr:rowOff>
    </xdr:from>
    <xdr:ext cx="534377" cy="259045"/>
    <xdr:sp macro="" textlink="">
      <xdr:nvSpPr>
        <xdr:cNvPr id="553" name="n_3aveValue【一般廃棄物処理施設】&#10;一人当たり有形固定資産（償却資産）額">
          <a:extLst>
            <a:ext uri="{FF2B5EF4-FFF2-40B4-BE49-F238E27FC236}">
              <a16:creationId xmlns:a16="http://schemas.microsoft.com/office/drawing/2014/main" id="{D28DA754-99D2-474D-AD32-DE26037FB42F}"/>
            </a:ext>
          </a:extLst>
        </xdr:cNvPr>
        <xdr:cNvSpPr txBox="1"/>
      </xdr:nvSpPr>
      <xdr:spPr>
        <a:xfrm>
          <a:off x="16969251" y="61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37931</xdr:rowOff>
    </xdr:from>
    <xdr:ext cx="534377" cy="259045"/>
    <xdr:sp macro="" textlink="">
      <xdr:nvSpPr>
        <xdr:cNvPr id="554" name="n_4aveValue【一般廃棄物処理施設】&#10;一人当たり有形固定資産（償却資産）額">
          <a:extLst>
            <a:ext uri="{FF2B5EF4-FFF2-40B4-BE49-F238E27FC236}">
              <a16:creationId xmlns:a16="http://schemas.microsoft.com/office/drawing/2014/main" id="{3592658F-A0DB-4CB3-A643-1540400C8F10}"/>
            </a:ext>
          </a:extLst>
        </xdr:cNvPr>
        <xdr:cNvSpPr txBox="1"/>
      </xdr:nvSpPr>
      <xdr:spPr>
        <a:xfrm>
          <a:off x="16194551" y="62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161413</xdr:rowOff>
    </xdr:from>
    <xdr:ext cx="534377" cy="259045"/>
    <xdr:sp macro="" textlink="">
      <xdr:nvSpPr>
        <xdr:cNvPr id="555" name="n_1mainValue【一般廃棄物処理施設】&#10;一人当たり有形固定資産（償却資産）額">
          <a:extLst>
            <a:ext uri="{FF2B5EF4-FFF2-40B4-BE49-F238E27FC236}">
              <a16:creationId xmlns:a16="http://schemas.microsoft.com/office/drawing/2014/main" id="{B6853530-E5E7-4CA3-8C5C-196D2974118E}"/>
            </a:ext>
          </a:extLst>
        </xdr:cNvPr>
        <xdr:cNvSpPr txBox="1"/>
      </xdr:nvSpPr>
      <xdr:spPr>
        <a:xfrm>
          <a:off x="18528811" y="686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161521</xdr:rowOff>
    </xdr:from>
    <xdr:ext cx="534377" cy="259045"/>
    <xdr:sp macro="" textlink="">
      <xdr:nvSpPr>
        <xdr:cNvPr id="556" name="n_2mainValue【一般廃棄物処理施設】&#10;一人当たり有形固定資産（償却資産）額">
          <a:extLst>
            <a:ext uri="{FF2B5EF4-FFF2-40B4-BE49-F238E27FC236}">
              <a16:creationId xmlns:a16="http://schemas.microsoft.com/office/drawing/2014/main" id="{47D4326B-002C-4AF4-ABE5-644A595EFF36}"/>
            </a:ext>
          </a:extLst>
        </xdr:cNvPr>
        <xdr:cNvSpPr txBox="1"/>
      </xdr:nvSpPr>
      <xdr:spPr>
        <a:xfrm>
          <a:off x="17766811" y="686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162333</xdr:rowOff>
    </xdr:from>
    <xdr:ext cx="534377" cy="259045"/>
    <xdr:sp macro="" textlink="">
      <xdr:nvSpPr>
        <xdr:cNvPr id="557" name="n_4mainValue【一般廃棄物処理施設】&#10;一人当たり有形固定資産（償却資産）額">
          <a:extLst>
            <a:ext uri="{FF2B5EF4-FFF2-40B4-BE49-F238E27FC236}">
              <a16:creationId xmlns:a16="http://schemas.microsoft.com/office/drawing/2014/main" id="{27155B66-D60A-4CD1-9D0A-DDF1CDFC04BC}"/>
            </a:ext>
          </a:extLst>
        </xdr:cNvPr>
        <xdr:cNvSpPr txBox="1"/>
      </xdr:nvSpPr>
      <xdr:spPr>
        <a:xfrm>
          <a:off x="16194551" y="686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8" name="正方形/長方形 557">
          <a:extLst>
            <a:ext uri="{FF2B5EF4-FFF2-40B4-BE49-F238E27FC236}">
              <a16:creationId xmlns:a16="http://schemas.microsoft.com/office/drawing/2014/main" id="{F8EE02DB-6AE3-4E2A-AF52-CEAA5C3FF133}"/>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9" name="正方形/長方形 558">
          <a:extLst>
            <a:ext uri="{FF2B5EF4-FFF2-40B4-BE49-F238E27FC236}">
              <a16:creationId xmlns:a16="http://schemas.microsoft.com/office/drawing/2014/main" id="{CA4B7189-8D32-4E3C-AF96-C7C2B0890CF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0" name="正方形/長方形 559">
          <a:extLst>
            <a:ext uri="{FF2B5EF4-FFF2-40B4-BE49-F238E27FC236}">
              <a16:creationId xmlns:a16="http://schemas.microsoft.com/office/drawing/2014/main" id="{0E2206C5-5D6F-4615-9F3D-A6B5A9BC029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1" name="正方形/長方形 560">
          <a:extLst>
            <a:ext uri="{FF2B5EF4-FFF2-40B4-BE49-F238E27FC236}">
              <a16:creationId xmlns:a16="http://schemas.microsoft.com/office/drawing/2014/main" id="{F98A3C89-36C1-49EB-863E-E78874A57CD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2" name="正方形/長方形 561">
          <a:extLst>
            <a:ext uri="{FF2B5EF4-FFF2-40B4-BE49-F238E27FC236}">
              <a16:creationId xmlns:a16="http://schemas.microsoft.com/office/drawing/2014/main" id="{DBF3C5CF-988D-4930-97F1-398CF5D03269}"/>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3" name="正方形/長方形 562">
          <a:extLst>
            <a:ext uri="{FF2B5EF4-FFF2-40B4-BE49-F238E27FC236}">
              <a16:creationId xmlns:a16="http://schemas.microsoft.com/office/drawing/2014/main" id="{25509873-B643-459A-9638-7DD8C6F0F42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4" name="正方形/長方形 563">
          <a:extLst>
            <a:ext uri="{FF2B5EF4-FFF2-40B4-BE49-F238E27FC236}">
              <a16:creationId xmlns:a16="http://schemas.microsoft.com/office/drawing/2014/main" id="{7396A3E5-7428-4786-8B2D-CE9A554F013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5" name="正方形/長方形 564">
          <a:extLst>
            <a:ext uri="{FF2B5EF4-FFF2-40B4-BE49-F238E27FC236}">
              <a16:creationId xmlns:a16="http://schemas.microsoft.com/office/drawing/2014/main" id="{226084B5-9547-46F2-B78F-FB7850971781}"/>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C5AD03A1-6BED-4960-8FBD-21CF8048D53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CE5355D9-C071-441F-B975-0A77224B42C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1EA61422-547F-45A1-B5DE-08CAD9F81A6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3ACEF11E-8CF3-494B-9CB1-A1A34F19367E}"/>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D3C3E12E-0DE9-4678-8212-27D4819CA74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2F8608D4-ED90-448B-A3D8-C506DB30D21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B82DF35C-C46E-4C3D-9B95-216B91A376A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26FD1D2B-36D4-485B-B559-074B5BBAF55A}"/>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74" name="正方形/長方形 573">
          <a:extLst>
            <a:ext uri="{FF2B5EF4-FFF2-40B4-BE49-F238E27FC236}">
              <a16:creationId xmlns:a16="http://schemas.microsoft.com/office/drawing/2014/main" id="{16396A22-188C-469F-9512-2606BEE0CD9C}"/>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5" name="正方形/長方形 574">
          <a:extLst>
            <a:ext uri="{FF2B5EF4-FFF2-40B4-BE49-F238E27FC236}">
              <a16:creationId xmlns:a16="http://schemas.microsoft.com/office/drawing/2014/main" id="{E481ECC3-4C37-4D9A-A224-8BCD678D958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6" name="正方形/長方形 575">
          <a:extLst>
            <a:ext uri="{FF2B5EF4-FFF2-40B4-BE49-F238E27FC236}">
              <a16:creationId xmlns:a16="http://schemas.microsoft.com/office/drawing/2014/main" id="{0C64077C-04FA-4E71-ABBF-D12BA62DA15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7" name="正方形/長方形 576">
          <a:extLst>
            <a:ext uri="{FF2B5EF4-FFF2-40B4-BE49-F238E27FC236}">
              <a16:creationId xmlns:a16="http://schemas.microsoft.com/office/drawing/2014/main" id="{173846E6-E1B2-42AC-BAF1-3E13DDE70D5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8" name="正方形/長方形 577">
          <a:extLst>
            <a:ext uri="{FF2B5EF4-FFF2-40B4-BE49-F238E27FC236}">
              <a16:creationId xmlns:a16="http://schemas.microsoft.com/office/drawing/2014/main" id="{A0F147CE-289F-43A1-BFDE-35FF44FC18ED}"/>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9" name="正方形/長方形 578">
          <a:extLst>
            <a:ext uri="{FF2B5EF4-FFF2-40B4-BE49-F238E27FC236}">
              <a16:creationId xmlns:a16="http://schemas.microsoft.com/office/drawing/2014/main" id="{32F6237C-B268-4675-A07A-4E567B03B5F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0" name="正方形/長方形 579">
          <a:extLst>
            <a:ext uri="{FF2B5EF4-FFF2-40B4-BE49-F238E27FC236}">
              <a16:creationId xmlns:a16="http://schemas.microsoft.com/office/drawing/2014/main" id="{DB1C6C64-7E51-45D7-BB3C-FB4EAEBEF92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1" name="正方形/長方形 580">
          <a:extLst>
            <a:ext uri="{FF2B5EF4-FFF2-40B4-BE49-F238E27FC236}">
              <a16:creationId xmlns:a16="http://schemas.microsoft.com/office/drawing/2014/main" id="{5FA10C31-5F5E-4812-B6EE-01F4507B542E}"/>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2" name="テキスト ボックス 581">
          <a:extLst>
            <a:ext uri="{FF2B5EF4-FFF2-40B4-BE49-F238E27FC236}">
              <a16:creationId xmlns:a16="http://schemas.microsoft.com/office/drawing/2014/main" id="{49DECB35-3B8C-4F65-91BE-7EAF30A4119C}"/>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3" name="直線コネクタ 582">
          <a:extLst>
            <a:ext uri="{FF2B5EF4-FFF2-40B4-BE49-F238E27FC236}">
              <a16:creationId xmlns:a16="http://schemas.microsoft.com/office/drawing/2014/main" id="{FC10CDB8-39AE-4A36-BBC2-389706727DC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4" name="テキスト ボックス 583">
          <a:extLst>
            <a:ext uri="{FF2B5EF4-FFF2-40B4-BE49-F238E27FC236}">
              <a16:creationId xmlns:a16="http://schemas.microsoft.com/office/drawing/2014/main" id="{9F9D8369-F5D4-478D-90E6-794943F4D638}"/>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5" name="直線コネクタ 584">
          <a:extLst>
            <a:ext uri="{FF2B5EF4-FFF2-40B4-BE49-F238E27FC236}">
              <a16:creationId xmlns:a16="http://schemas.microsoft.com/office/drawing/2014/main" id="{FC21AF21-F232-4E95-8E98-E23E14216125}"/>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86" name="テキスト ボックス 585">
          <a:extLst>
            <a:ext uri="{FF2B5EF4-FFF2-40B4-BE49-F238E27FC236}">
              <a16:creationId xmlns:a16="http://schemas.microsoft.com/office/drawing/2014/main" id="{DAB03076-D621-4B30-8BBD-1E8A2F3DD8BB}"/>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7" name="直線コネクタ 586">
          <a:extLst>
            <a:ext uri="{FF2B5EF4-FFF2-40B4-BE49-F238E27FC236}">
              <a16:creationId xmlns:a16="http://schemas.microsoft.com/office/drawing/2014/main" id="{BED0D24C-5C13-4A1F-865A-1EA90510D9A2}"/>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8" name="テキスト ボックス 587">
          <a:extLst>
            <a:ext uri="{FF2B5EF4-FFF2-40B4-BE49-F238E27FC236}">
              <a16:creationId xmlns:a16="http://schemas.microsoft.com/office/drawing/2014/main" id="{4B6BCDF7-2C17-47BD-B568-36CC859A5834}"/>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9" name="直線コネクタ 588">
          <a:extLst>
            <a:ext uri="{FF2B5EF4-FFF2-40B4-BE49-F238E27FC236}">
              <a16:creationId xmlns:a16="http://schemas.microsoft.com/office/drawing/2014/main" id="{339E9D3F-D34A-45D7-ACDD-6D084EF9F08E}"/>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0" name="テキスト ボックス 589">
          <a:extLst>
            <a:ext uri="{FF2B5EF4-FFF2-40B4-BE49-F238E27FC236}">
              <a16:creationId xmlns:a16="http://schemas.microsoft.com/office/drawing/2014/main" id="{77652006-35B4-40E6-9C04-A5F8A4579F14}"/>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1" name="直線コネクタ 590">
          <a:extLst>
            <a:ext uri="{FF2B5EF4-FFF2-40B4-BE49-F238E27FC236}">
              <a16:creationId xmlns:a16="http://schemas.microsoft.com/office/drawing/2014/main" id="{0FAC7083-82EC-45A5-A3C1-AC63C2815D7E}"/>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2" name="テキスト ボックス 591">
          <a:extLst>
            <a:ext uri="{FF2B5EF4-FFF2-40B4-BE49-F238E27FC236}">
              <a16:creationId xmlns:a16="http://schemas.microsoft.com/office/drawing/2014/main" id="{50FE8BD7-1117-4F20-9E1E-07420E750701}"/>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3" name="直線コネクタ 592">
          <a:extLst>
            <a:ext uri="{FF2B5EF4-FFF2-40B4-BE49-F238E27FC236}">
              <a16:creationId xmlns:a16="http://schemas.microsoft.com/office/drawing/2014/main" id="{05076D5D-F546-4A6A-B1D5-E3EA7268B9AA}"/>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94" name="テキスト ボックス 593">
          <a:extLst>
            <a:ext uri="{FF2B5EF4-FFF2-40B4-BE49-F238E27FC236}">
              <a16:creationId xmlns:a16="http://schemas.microsoft.com/office/drawing/2014/main" id="{E46F65C8-A1B6-49D4-AFB3-17E10884F759}"/>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5" name="直線コネクタ 594">
          <a:extLst>
            <a:ext uri="{FF2B5EF4-FFF2-40B4-BE49-F238E27FC236}">
              <a16:creationId xmlns:a16="http://schemas.microsoft.com/office/drawing/2014/main" id="{287D41B5-040D-4D41-94B8-AE2E3E51B968}"/>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96" name="テキスト ボックス 595">
          <a:extLst>
            <a:ext uri="{FF2B5EF4-FFF2-40B4-BE49-F238E27FC236}">
              <a16:creationId xmlns:a16="http://schemas.microsoft.com/office/drawing/2014/main" id="{51261498-522F-4460-A416-954DEFA6C65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7" name="【消防施設】&#10;有形固定資産減価償却率グラフ枠">
          <a:extLst>
            <a:ext uri="{FF2B5EF4-FFF2-40B4-BE49-F238E27FC236}">
              <a16:creationId xmlns:a16="http://schemas.microsoft.com/office/drawing/2014/main" id="{AD3E2C6B-B223-418A-9129-E4F7492AC8E2}"/>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47625</xdr:rowOff>
    </xdr:to>
    <xdr:cxnSp macro="">
      <xdr:nvCxnSpPr>
        <xdr:cNvPr id="598" name="直線コネクタ 597">
          <a:extLst>
            <a:ext uri="{FF2B5EF4-FFF2-40B4-BE49-F238E27FC236}">
              <a16:creationId xmlns:a16="http://schemas.microsoft.com/office/drawing/2014/main" id="{B0772999-8BE5-48BB-B962-2F7B8B1A9373}"/>
            </a:ext>
          </a:extLst>
        </xdr:cNvPr>
        <xdr:cNvCxnSpPr/>
      </xdr:nvCxnSpPr>
      <xdr:spPr>
        <a:xfrm flipV="1">
          <a:off x="14375764" y="1320927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599" name="【消防施設】&#10;有形固定資産減価償却率最小値テキスト">
          <a:extLst>
            <a:ext uri="{FF2B5EF4-FFF2-40B4-BE49-F238E27FC236}">
              <a16:creationId xmlns:a16="http://schemas.microsoft.com/office/drawing/2014/main" id="{E68D21DC-AE00-4A39-9C20-E5FAC155BE24}"/>
            </a:ext>
          </a:extLst>
        </xdr:cNvPr>
        <xdr:cNvSpPr txBox="1"/>
      </xdr:nvSpPr>
      <xdr:spPr>
        <a:xfrm>
          <a:off x="14414500" y="1446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600" name="直線コネクタ 599">
          <a:extLst>
            <a:ext uri="{FF2B5EF4-FFF2-40B4-BE49-F238E27FC236}">
              <a16:creationId xmlns:a16="http://schemas.microsoft.com/office/drawing/2014/main" id="{DBFB32AE-2C56-467B-A87B-8AE848012809}"/>
            </a:ext>
          </a:extLst>
        </xdr:cNvPr>
        <xdr:cNvCxnSpPr/>
      </xdr:nvCxnSpPr>
      <xdr:spPr>
        <a:xfrm>
          <a:off x="14287500" y="14464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01" name="【消防施設】&#10;有形固定資産減価償却率最大値テキスト">
          <a:extLst>
            <a:ext uri="{FF2B5EF4-FFF2-40B4-BE49-F238E27FC236}">
              <a16:creationId xmlns:a16="http://schemas.microsoft.com/office/drawing/2014/main" id="{2CB2275B-1568-4F27-88E1-56FEEA60293D}"/>
            </a:ext>
          </a:extLst>
        </xdr:cNvPr>
        <xdr:cNvSpPr txBox="1"/>
      </xdr:nvSpPr>
      <xdr:spPr>
        <a:xfrm>
          <a:off x="14414500" y="1298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02" name="直線コネクタ 601">
          <a:extLst>
            <a:ext uri="{FF2B5EF4-FFF2-40B4-BE49-F238E27FC236}">
              <a16:creationId xmlns:a16="http://schemas.microsoft.com/office/drawing/2014/main" id="{05FD0310-A594-421B-AD13-341DE22E67D0}"/>
            </a:ext>
          </a:extLst>
        </xdr:cNvPr>
        <xdr:cNvCxnSpPr/>
      </xdr:nvCxnSpPr>
      <xdr:spPr>
        <a:xfrm>
          <a:off x="14287500" y="1320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105427</xdr:rowOff>
    </xdr:from>
    <xdr:ext cx="405111" cy="259045"/>
    <xdr:sp macro="" textlink="">
      <xdr:nvSpPr>
        <xdr:cNvPr id="603" name="【消防施設】&#10;有形固定資産減価償却率平均値テキスト">
          <a:extLst>
            <a:ext uri="{FF2B5EF4-FFF2-40B4-BE49-F238E27FC236}">
              <a16:creationId xmlns:a16="http://schemas.microsoft.com/office/drawing/2014/main" id="{A6BC07E3-0BE3-4B59-8C9F-38BC6B343F36}"/>
            </a:ext>
          </a:extLst>
        </xdr:cNvPr>
        <xdr:cNvSpPr txBox="1"/>
      </xdr:nvSpPr>
      <xdr:spPr>
        <a:xfrm>
          <a:off x="14414500" y="13516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604" name="フローチャート: 判断 603">
          <a:extLst>
            <a:ext uri="{FF2B5EF4-FFF2-40B4-BE49-F238E27FC236}">
              <a16:creationId xmlns:a16="http://schemas.microsoft.com/office/drawing/2014/main" id="{0426F179-0CA1-4860-89C2-6AC556108A95}"/>
            </a:ext>
          </a:extLst>
        </xdr:cNvPr>
        <xdr:cNvSpPr/>
      </xdr:nvSpPr>
      <xdr:spPr>
        <a:xfrm>
          <a:off x="14325600" y="136613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605" name="フローチャート: 判断 604">
          <a:extLst>
            <a:ext uri="{FF2B5EF4-FFF2-40B4-BE49-F238E27FC236}">
              <a16:creationId xmlns:a16="http://schemas.microsoft.com/office/drawing/2014/main" id="{DBC61442-9BB9-4CE5-9CAF-98A0E24AE639}"/>
            </a:ext>
          </a:extLst>
        </xdr:cNvPr>
        <xdr:cNvSpPr/>
      </xdr:nvSpPr>
      <xdr:spPr>
        <a:xfrm>
          <a:off x="13578840" y="136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06" name="フローチャート: 判断 605">
          <a:extLst>
            <a:ext uri="{FF2B5EF4-FFF2-40B4-BE49-F238E27FC236}">
              <a16:creationId xmlns:a16="http://schemas.microsoft.com/office/drawing/2014/main" id="{5AC28D20-1468-492D-8C3C-EA08D9A97FB1}"/>
            </a:ext>
          </a:extLst>
        </xdr:cNvPr>
        <xdr:cNvSpPr/>
      </xdr:nvSpPr>
      <xdr:spPr>
        <a:xfrm>
          <a:off x="12804140" y="1358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607" name="フローチャート: 判断 606">
          <a:extLst>
            <a:ext uri="{FF2B5EF4-FFF2-40B4-BE49-F238E27FC236}">
              <a16:creationId xmlns:a16="http://schemas.microsoft.com/office/drawing/2014/main" id="{135D86A6-FC6B-4F25-80B1-C635912FB747}"/>
            </a:ext>
          </a:extLst>
        </xdr:cNvPr>
        <xdr:cNvSpPr/>
      </xdr:nvSpPr>
      <xdr:spPr>
        <a:xfrm>
          <a:off x="12029440" y="135985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608" name="フローチャート: 判断 607">
          <a:extLst>
            <a:ext uri="{FF2B5EF4-FFF2-40B4-BE49-F238E27FC236}">
              <a16:creationId xmlns:a16="http://schemas.microsoft.com/office/drawing/2014/main" id="{247EEC75-020B-4922-82B5-A0E8F3FBC08B}"/>
            </a:ext>
          </a:extLst>
        </xdr:cNvPr>
        <xdr:cNvSpPr/>
      </xdr:nvSpPr>
      <xdr:spPr>
        <a:xfrm>
          <a:off x="11231880" y="13562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41B0AE61-9F76-4D8C-9783-D913A7B0173F}"/>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8C0CE0EF-46F7-4539-B024-F1368C2F434B}"/>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72A77733-08E6-43DB-9701-512D98830099}"/>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7A1B71D6-734B-43A8-848E-A84ADFF63DFB}"/>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0C146FB6-B42B-43A1-B5AF-2A6BF0A017F7}"/>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109220</xdr:rowOff>
    </xdr:from>
    <xdr:to>
      <xdr:col>85</xdr:col>
      <xdr:colOff>177800</xdr:colOff>
      <xdr:row>84</xdr:row>
      <xdr:rowOff>39370</xdr:rowOff>
    </xdr:to>
    <xdr:sp macro="" textlink="">
      <xdr:nvSpPr>
        <xdr:cNvPr id="614" name="楕円 613">
          <a:extLst>
            <a:ext uri="{FF2B5EF4-FFF2-40B4-BE49-F238E27FC236}">
              <a16:creationId xmlns:a16="http://schemas.microsoft.com/office/drawing/2014/main" id="{01D379EF-56CA-42A8-A013-C8A7558FEC2D}"/>
            </a:ext>
          </a:extLst>
        </xdr:cNvPr>
        <xdr:cNvSpPr/>
      </xdr:nvSpPr>
      <xdr:spPr>
        <a:xfrm>
          <a:off x="14325600" y="140233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87647</xdr:rowOff>
    </xdr:from>
    <xdr:ext cx="405111" cy="259045"/>
    <xdr:sp macro="" textlink="">
      <xdr:nvSpPr>
        <xdr:cNvPr id="615" name="【消防施設】&#10;有形固定資産減価償却率該当値テキスト">
          <a:extLst>
            <a:ext uri="{FF2B5EF4-FFF2-40B4-BE49-F238E27FC236}">
              <a16:creationId xmlns:a16="http://schemas.microsoft.com/office/drawing/2014/main" id="{42BB4D94-7D26-4823-9F24-1514AFDD9AFE}"/>
            </a:ext>
          </a:extLst>
        </xdr:cNvPr>
        <xdr:cNvSpPr txBox="1"/>
      </xdr:nvSpPr>
      <xdr:spPr>
        <a:xfrm>
          <a:off x="14414500" y="1400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71120</xdr:rowOff>
    </xdr:from>
    <xdr:to>
      <xdr:col>81</xdr:col>
      <xdr:colOff>101600</xdr:colOff>
      <xdr:row>84</xdr:row>
      <xdr:rowOff>1270</xdr:rowOff>
    </xdr:to>
    <xdr:sp macro="" textlink="">
      <xdr:nvSpPr>
        <xdr:cNvPr id="616" name="楕円 615">
          <a:extLst>
            <a:ext uri="{FF2B5EF4-FFF2-40B4-BE49-F238E27FC236}">
              <a16:creationId xmlns:a16="http://schemas.microsoft.com/office/drawing/2014/main" id="{9CDFEE5B-3CBF-478D-87B7-B5EED99F5DB4}"/>
            </a:ext>
          </a:extLst>
        </xdr:cNvPr>
        <xdr:cNvSpPr/>
      </xdr:nvSpPr>
      <xdr:spPr>
        <a:xfrm>
          <a:off x="13578840" y="13985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121920</xdr:rowOff>
    </xdr:from>
    <xdr:to>
      <xdr:col>85</xdr:col>
      <xdr:colOff>127000</xdr:colOff>
      <xdr:row>83</xdr:row>
      <xdr:rowOff>160020</xdr:rowOff>
    </xdr:to>
    <xdr:cxnSp macro="">
      <xdr:nvCxnSpPr>
        <xdr:cNvPr id="617" name="直線コネクタ 616">
          <a:extLst>
            <a:ext uri="{FF2B5EF4-FFF2-40B4-BE49-F238E27FC236}">
              <a16:creationId xmlns:a16="http://schemas.microsoft.com/office/drawing/2014/main" id="{C850B5F0-FD13-41B6-8FD4-83BD3A02171E}"/>
            </a:ext>
          </a:extLst>
        </xdr:cNvPr>
        <xdr:cNvCxnSpPr/>
      </xdr:nvCxnSpPr>
      <xdr:spPr>
        <a:xfrm>
          <a:off x="13629640" y="1403604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34925</xdr:rowOff>
    </xdr:from>
    <xdr:to>
      <xdr:col>76</xdr:col>
      <xdr:colOff>165100</xdr:colOff>
      <xdr:row>83</xdr:row>
      <xdr:rowOff>136525</xdr:rowOff>
    </xdr:to>
    <xdr:sp macro="" textlink="">
      <xdr:nvSpPr>
        <xdr:cNvPr id="618" name="楕円 617">
          <a:extLst>
            <a:ext uri="{FF2B5EF4-FFF2-40B4-BE49-F238E27FC236}">
              <a16:creationId xmlns:a16="http://schemas.microsoft.com/office/drawing/2014/main" id="{3BD969CF-158E-4FD6-B2A0-17EEB2E5FE6F}"/>
            </a:ext>
          </a:extLst>
        </xdr:cNvPr>
        <xdr:cNvSpPr/>
      </xdr:nvSpPr>
      <xdr:spPr>
        <a:xfrm>
          <a:off x="1280414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85725</xdr:rowOff>
    </xdr:from>
    <xdr:to>
      <xdr:col>81</xdr:col>
      <xdr:colOff>50800</xdr:colOff>
      <xdr:row>83</xdr:row>
      <xdr:rowOff>121920</xdr:rowOff>
    </xdr:to>
    <xdr:cxnSp macro="">
      <xdr:nvCxnSpPr>
        <xdr:cNvPr id="619" name="直線コネクタ 618">
          <a:extLst>
            <a:ext uri="{FF2B5EF4-FFF2-40B4-BE49-F238E27FC236}">
              <a16:creationId xmlns:a16="http://schemas.microsoft.com/office/drawing/2014/main" id="{FD25322D-B46B-4A2A-8EE3-E01F659DC301}"/>
            </a:ext>
          </a:extLst>
        </xdr:cNvPr>
        <xdr:cNvCxnSpPr/>
      </xdr:nvCxnSpPr>
      <xdr:spPr>
        <a:xfrm>
          <a:off x="12854940" y="1399984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90170</xdr:rowOff>
    </xdr:from>
    <xdr:to>
      <xdr:col>67</xdr:col>
      <xdr:colOff>101600</xdr:colOff>
      <xdr:row>83</xdr:row>
      <xdr:rowOff>20320</xdr:rowOff>
    </xdr:to>
    <xdr:sp macro="" textlink="">
      <xdr:nvSpPr>
        <xdr:cNvPr id="620" name="楕円 619">
          <a:extLst>
            <a:ext uri="{FF2B5EF4-FFF2-40B4-BE49-F238E27FC236}">
              <a16:creationId xmlns:a16="http://schemas.microsoft.com/office/drawing/2014/main" id="{13141467-6A00-4701-8AC0-394254995C4E}"/>
            </a:ext>
          </a:extLst>
        </xdr:cNvPr>
        <xdr:cNvSpPr/>
      </xdr:nvSpPr>
      <xdr:spPr>
        <a:xfrm>
          <a:off x="11231880" y="13836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170197</xdr:rowOff>
    </xdr:from>
    <xdr:ext cx="405111" cy="259045"/>
    <xdr:sp macro="" textlink="">
      <xdr:nvSpPr>
        <xdr:cNvPr id="621" name="n_1aveValue【消防施設】&#10;有形固定資産減価償却率">
          <a:extLst>
            <a:ext uri="{FF2B5EF4-FFF2-40B4-BE49-F238E27FC236}">
              <a16:creationId xmlns:a16="http://schemas.microsoft.com/office/drawing/2014/main" id="{7D78D29B-807E-4B61-904E-B7793059C3C3}"/>
            </a:ext>
          </a:extLst>
        </xdr:cNvPr>
        <xdr:cNvSpPr txBox="1"/>
      </xdr:nvSpPr>
      <xdr:spPr>
        <a:xfrm>
          <a:off x="134372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622" name="n_2aveValue【消防施設】&#10;有形固定資産減価償却率">
          <a:extLst>
            <a:ext uri="{FF2B5EF4-FFF2-40B4-BE49-F238E27FC236}">
              <a16:creationId xmlns:a16="http://schemas.microsoft.com/office/drawing/2014/main" id="{1F06CC30-68D1-47D8-9EB8-F48A735BD602}"/>
            </a:ext>
          </a:extLst>
        </xdr:cNvPr>
        <xdr:cNvSpPr txBox="1"/>
      </xdr:nvSpPr>
      <xdr:spPr>
        <a:xfrm>
          <a:off x="12675244" y="1337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137813</xdr:rowOff>
    </xdr:from>
    <xdr:ext cx="405111" cy="259045"/>
    <xdr:sp macro="" textlink="">
      <xdr:nvSpPr>
        <xdr:cNvPr id="623" name="n_3aveValue【消防施設】&#10;有形固定資産減価償却率">
          <a:extLst>
            <a:ext uri="{FF2B5EF4-FFF2-40B4-BE49-F238E27FC236}">
              <a16:creationId xmlns:a16="http://schemas.microsoft.com/office/drawing/2014/main" id="{2884F263-A2F8-44EE-BB28-D5AC981B57D1}"/>
            </a:ext>
          </a:extLst>
        </xdr:cNvPr>
        <xdr:cNvSpPr txBox="1"/>
      </xdr:nvSpPr>
      <xdr:spPr>
        <a:xfrm>
          <a:off x="11900544" y="13381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97807</xdr:rowOff>
    </xdr:from>
    <xdr:ext cx="405111" cy="259045"/>
    <xdr:sp macro="" textlink="">
      <xdr:nvSpPr>
        <xdr:cNvPr id="624" name="n_4aveValue【消防施設】&#10;有形固定資産減価償却率">
          <a:extLst>
            <a:ext uri="{FF2B5EF4-FFF2-40B4-BE49-F238E27FC236}">
              <a16:creationId xmlns:a16="http://schemas.microsoft.com/office/drawing/2014/main" id="{B0E8146F-5C1A-4AB6-A2A3-766A2C98A0B1}"/>
            </a:ext>
          </a:extLst>
        </xdr:cNvPr>
        <xdr:cNvSpPr txBox="1"/>
      </xdr:nvSpPr>
      <xdr:spPr>
        <a:xfrm>
          <a:off x="11102984" y="1334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163847</xdr:rowOff>
    </xdr:from>
    <xdr:ext cx="405111" cy="259045"/>
    <xdr:sp macro="" textlink="">
      <xdr:nvSpPr>
        <xdr:cNvPr id="625" name="n_1mainValue【消防施設】&#10;有形固定資産減価償却率">
          <a:extLst>
            <a:ext uri="{FF2B5EF4-FFF2-40B4-BE49-F238E27FC236}">
              <a16:creationId xmlns:a16="http://schemas.microsoft.com/office/drawing/2014/main" id="{15A6D752-1EB9-4400-B4A6-74C68599B746}"/>
            </a:ext>
          </a:extLst>
        </xdr:cNvPr>
        <xdr:cNvSpPr txBox="1"/>
      </xdr:nvSpPr>
      <xdr:spPr>
        <a:xfrm>
          <a:off x="13437244" y="1407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127652</xdr:rowOff>
    </xdr:from>
    <xdr:ext cx="405111" cy="259045"/>
    <xdr:sp macro="" textlink="">
      <xdr:nvSpPr>
        <xdr:cNvPr id="626" name="n_2mainValue【消防施設】&#10;有形固定資産減価償却率">
          <a:extLst>
            <a:ext uri="{FF2B5EF4-FFF2-40B4-BE49-F238E27FC236}">
              <a16:creationId xmlns:a16="http://schemas.microsoft.com/office/drawing/2014/main" id="{FD2C8064-6DB7-46A9-B8F4-5165C03A9AE8}"/>
            </a:ext>
          </a:extLst>
        </xdr:cNvPr>
        <xdr:cNvSpPr txBox="1"/>
      </xdr:nvSpPr>
      <xdr:spPr>
        <a:xfrm>
          <a:off x="126752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11447</xdr:rowOff>
    </xdr:from>
    <xdr:ext cx="405111" cy="259045"/>
    <xdr:sp macro="" textlink="">
      <xdr:nvSpPr>
        <xdr:cNvPr id="627" name="n_4mainValue【消防施設】&#10;有形固定資産減価償却率">
          <a:extLst>
            <a:ext uri="{FF2B5EF4-FFF2-40B4-BE49-F238E27FC236}">
              <a16:creationId xmlns:a16="http://schemas.microsoft.com/office/drawing/2014/main" id="{2963C94E-EAF4-4286-96A7-576933560B9C}"/>
            </a:ext>
          </a:extLst>
        </xdr:cNvPr>
        <xdr:cNvSpPr txBox="1"/>
      </xdr:nvSpPr>
      <xdr:spPr>
        <a:xfrm>
          <a:off x="11102984" y="1392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8" name="正方形/長方形 627">
          <a:extLst>
            <a:ext uri="{FF2B5EF4-FFF2-40B4-BE49-F238E27FC236}">
              <a16:creationId xmlns:a16="http://schemas.microsoft.com/office/drawing/2014/main" id="{B50F95CC-EFF8-4B3F-813B-DD4316E23649}"/>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9" name="正方形/長方形 628">
          <a:extLst>
            <a:ext uri="{FF2B5EF4-FFF2-40B4-BE49-F238E27FC236}">
              <a16:creationId xmlns:a16="http://schemas.microsoft.com/office/drawing/2014/main" id="{EBDEC64A-75C5-4893-A884-486E1B88E61B}"/>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0" name="正方形/長方形 629">
          <a:extLst>
            <a:ext uri="{FF2B5EF4-FFF2-40B4-BE49-F238E27FC236}">
              <a16:creationId xmlns:a16="http://schemas.microsoft.com/office/drawing/2014/main" id="{D38B95F1-CB7A-42E6-A8A5-CBFA4D1C9B9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1" name="正方形/長方形 630">
          <a:extLst>
            <a:ext uri="{FF2B5EF4-FFF2-40B4-BE49-F238E27FC236}">
              <a16:creationId xmlns:a16="http://schemas.microsoft.com/office/drawing/2014/main" id="{44C3B2FD-CADD-4527-92D9-FD7A13C1C34B}"/>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2" name="正方形/長方形 631">
          <a:extLst>
            <a:ext uri="{FF2B5EF4-FFF2-40B4-BE49-F238E27FC236}">
              <a16:creationId xmlns:a16="http://schemas.microsoft.com/office/drawing/2014/main" id="{A79BC574-2B9D-4E55-ABDA-7E7393EB01FC}"/>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3" name="正方形/長方形 632">
          <a:extLst>
            <a:ext uri="{FF2B5EF4-FFF2-40B4-BE49-F238E27FC236}">
              <a16:creationId xmlns:a16="http://schemas.microsoft.com/office/drawing/2014/main" id="{801AF21C-1B17-4B26-9151-EF30E21BAB85}"/>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4" name="正方形/長方形 633">
          <a:extLst>
            <a:ext uri="{FF2B5EF4-FFF2-40B4-BE49-F238E27FC236}">
              <a16:creationId xmlns:a16="http://schemas.microsoft.com/office/drawing/2014/main" id="{8771D3FE-AA0C-4D0D-9B30-81B82C568F8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5" name="正方形/長方形 634">
          <a:extLst>
            <a:ext uri="{FF2B5EF4-FFF2-40B4-BE49-F238E27FC236}">
              <a16:creationId xmlns:a16="http://schemas.microsoft.com/office/drawing/2014/main" id="{83726B2D-2E50-4B81-A89B-AE0A399D91B4}"/>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6" name="テキスト ボックス 635">
          <a:extLst>
            <a:ext uri="{FF2B5EF4-FFF2-40B4-BE49-F238E27FC236}">
              <a16:creationId xmlns:a16="http://schemas.microsoft.com/office/drawing/2014/main" id="{2246F5AA-04A6-4B43-A97A-BD71410FC6B9}"/>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7" name="直線コネクタ 636">
          <a:extLst>
            <a:ext uri="{FF2B5EF4-FFF2-40B4-BE49-F238E27FC236}">
              <a16:creationId xmlns:a16="http://schemas.microsoft.com/office/drawing/2014/main" id="{4B4187A6-F289-4631-9E6E-32ADBB397487}"/>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8" name="直線コネクタ 637">
          <a:extLst>
            <a:ext uri="{FF2B5EF4-FFF2-40B4-BE49-F238E27FC236}">
              <a16:creationId xmlns:a16="http://schemas.microsoft.com/office/drawing/2014/main" id="{920F6A52-0F72-4916-B395-AA76570647D4}"/>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9" name="テキスト ボックス 638">
          <a:extLst>
            <a:ext uri="{FF2B5EF4-FFF2-40B4-BE49-F238E27FC236}">
              <a16:creationId xmlns:a16="http://schemas.microsoft.com/office/drawing/2014/main" id="{A298A02E-8CFF-47B2-BE13-EAD85A1EC964}"/>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40" name="直線コネクタ 639">
          <a:extLst>
            <a:ext uri="{FF2B5EF4-FFF2-40B4-BE49-F238E27FC236}">
              <a16:creationId xmlns:a16="http://schemas.microsoft.com/office/drawing/2014/main" id="{283B5DCC-13C9-4017-8091-AF204EFDDE0C}"/>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41" name="テキスト ボックス 640">
          <a:extLst>
            <a:ext uri="{FF2B5EF4-FFF2-40B4-BE49-F238E27FC236}">
              <a16:creationId xmlns:a16="http://schemas.microsoft.com/office/drawing/2014/main" id="{6A367B8F-AE59-4472-8F6B-071B04677699}"/>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2" name="直線コネクタ 641">
          <a:extLst>
            <a:ext uri="{FF2B5EF4-FFF2-40B4-BE49-F238E27FC236}">
              <a16:creationId xmlns:a16="http://schemas.microsoft.com/office/drawing/2014/main" id="{1DAF030F-6BF9-4F6C-BE7F-73D7B1AA3E78}"/>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3" name="テキスト ボックス 642">
          <a:extLst>
            <a:ext uri="{FF2B5EF4-FFF2-40B4-BE49-F238E27FC236}">
              <a16:creationId xmlns:a16="http://schemas.microsoft.com/office/drawing/2014/main" id="{F642150F-400F-4E06-A0DA-3B7897D56135}"/>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4" name="直線コネクタ 643">
          <a:extLst>
            <a:ext uri="{FF2B5EF4-FFF2-40B4-BE49-F238E27FC236}">
              <a16:creationId xmlns:a16="http://schemas.microsoft.com/office/drawing/2014/main" id="{56C1E2B2-D420-459A-854A-51E2FF0080F3}"/>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5" name="テキスト ボックス 644">
          <a:extLst>
            <a:ext uri="{FF2B5EF4-FFF2-40B4-BE49-F238E27FC236}">
              <a16:creationId xmlns:a16="http://schemas.microsoft.com/office/drawing/2014/main" id="{53CD36F0-7B78-4AF7-8766-C73E603938B4}"/>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6" name="直線コネクタ 645">
          <a:extLst>
            <a:ext uri="{FF2B5EF4-FFF2-40B4-BE49-F238E27FC236}">
              <a16:creationId xmlns:a16="http://schemas.microsoft.com/office/drawing/2014/main" id="{F888D930-9088-4284-85E4-F66BD9DBBD1A}"/>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7" name="テキスト ボックス 646">
          <a:extLst>
            <a:ext uri="{FF2B5EF4-FFF2-40B4-BE49-F238E27FC236}">
              <a16:creationId xmlns:a16="http://schemas.microsoft.com/office/drawing/2014/main" id="{79C67704-1FF9-437A-AF0F-24672DEA7D18}"/>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8" name="【消防施設】&#10;一人当たり面積グラフ枠">
          <a:extLst>
            <a:ext uri="{FF2B5EF4-FFF2-40B4-BE49-F238E27FC236}">
              <a16:creationId xmlns:a16="http://schemas.microsoft.com/office/drawing/2014/main" id="{EA0D3B16-58F3-45BE-BE50-EE73EE113915}"/>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156972</xdr:rowOff>
    </xdr:from>
    <xdr:to>
      <xdr:col>116</xdr:col>
      <xdr:colOff>62864</xdr:colOff>
      <xdr:row>85</xdr:row>
      <xdr:rowOff>136398</xdr:rowOff>
    </xdr:to>
    <xdr:cxnSp macro="">
      <xdr:nvCxnSpPr>
        <xdr:cNvPr id="649" name="直線コネクタ 648">
          <a:extLst>
            <a:ext uri="{FF2B5EF4-FFF2-40B4-BE49-F238E27FC236}">
              <a16:creationId xmlns:a16="http://schemas.microsoft.com/office/drawing/2014/main" id="{1CBD711B-9CFB-477E-B73B-A19788C6B075}"/>
            </a:ext>
          </a:extLst>
        </xdr:cNvPr>
        <xdr:cNvCxnSpPr/>
      </xdr:nvCxnSpPr>
      <xdr:spPr>
        <a:xfrm flipV="1">
          <a:off x="19509104" y="13232892"/>
          <a:ext cx="0" cy="115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50" name="【消防施設】&#10;一人当たり面積最小値テキスト">
          <a:extLst>
            <a:ext uri="{FF2B5EF4-FFF2-40B4-BE49-F238E27FC236}">
              <a16:creationId xmlns:a16="http://schemas.microsoft.com/office/drawing/2014/main" id="{0C75F032-4AF3-4E75-8A5C-64FA58AE6D88}"/>
            </a:ext>
          </a:extLst>
        </xdr:cNvPr>
        <xdr:cNvSpPr txBox="1"/>
      </xdr:nvSpPr>
      <xdr:spPr>
        <a:xfrm>
          <a:off x="19547840" y="1438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51" name="直線コネクタ 650">
          <a:extLst>
            <a:ext uri="{FF2B5EF4-FFF2-40B4-BE49-F238E27FC236}">
              <a16:creationId xmlns:a16="http://schemas.microsoft.com/office/drawing/2014/main" id="{B9B2F043-846A-4202-B822-084B33473689}"/>
            </a:ext>
          </a:extLst>
        </xdr:cNvPr>
        <xdr:cNvCxnSpPr/>
      </xdr:nvCxnSpPr>
      <xdr:spPr>
        <a:xfrm>
          <a:off x="19443700" y="143857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103649</xdr:rowOff>
    </xdr:from>
    <xdr:ext cx="469744" cy="259045"/>
    <xdr:sp macro="" textlink="">
      <xdr:nvSpPr>
        <xdr:cNvPr id="652" name="【消防施設】&#10;一人当たり面積最大値テキスト">
          <a:extLst>
            <a:ext uri="{FF2B5EF4-FFF2-40B4-BE49-F238E27FC236}">
              <a16:creationId xmlns:a16="http://schemas.microsoft.com/office/drawing/2014/main" id="{6D74841F-4906-4789-9B3F-19EEDEF52D66}"/>
            </a:ext>
          </a:extLst>
        </xdr:cNvPr>
        <xdr:cNvSpPr txBox="1"/>
      </xdr:nvSpPr>
      <xdr:spPr>
        <a:xfrm>
          <a:off x="19547840" y="1301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156972</xdr:rowOff>
    </xdr:from>
    <xdr:to>
      <xdr:col>116</xdr:col>
      <xdr:colOff>152400</xdr:colOff>
      <xdr:row>78</xdr:row>
      <xdr:rowOff>156972</xdr:rowOff>
    </xdr:to>
    <xdr:cxnSp macro="">
      <xdr:nvCxnSpPr>
        <xdr:cNvPr id="653" name="直線コネクタ 652">
          <a:extLst>
            <a:ext uri="{FF2B5EF4-FFF2-40B4-BE49-F238E27FC236}">
              <a16:creationId xmlns:a16="http://schemas.microsoft.com/office/drawing/2014/main" id="{49A1C043-2B5D-4A15-90AB-9C9962369D53}"/>
            </a:ext>
          </a:extLst>
        </xdr:cNvPr>
        <xdr:cNvCxnSpPr/>
      </xdr:nvCxnSpPr>
      <xdr:spPr>
        <a:xfrm>
          <a:off x="19443700" y="132328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158766</xdr:rowOff>
    </xdr:from>
    <xdr:ext cx="469744" cy="259045"/>
    <xdr:sp macro="" textlink="">
      <xdr:nvSpPr>
        <xdr:cNvPr id="654" name="【消防施設】&#10;一人当たり面積平均値テキスト">
          <a:extLst>
            <a:ext uri="{FF2B5EF4-FFF2-40B4-BE49-F238E27FC236}">
              <a16:creationId xmlns:a16="http://schemas.microsoft.com/office/drawing/2014/main" id="{93A69A59-D5F4-47F8-B5D3-7CC183E286D7}"/>
            </a:ext>
          </a:extLst>
        </xdr:cNvPr>
        <xdr:cNvSpPr txBox="1"/>
      </xdr:nvSpPr>
      <xdr:spPr>
        <a:xfrm>
          <a:off x="19547840" y="139052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655" name="フローチャート: 判断 654">
          <a:extLst>
            <a:ext uri="{FF2B5EF4-FFF2-40B4-BE49-F238E27FC236}">
              <a16:creationId xmlns:a16="http://schemas.microsoft.com/office/drawing/2014/main" id="{7B4E6578-B8E4-4217-B063-8115F716026E}"/>
            </a:ext>
          </a:extLst>
        </xdr:cNvPr>
        <xdr:cNvSpPr/>
      </xdr:nvSpPr>
      <xdr:spPr>
        <a:xfrm>
          <a:off x="19458940" y="14050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656" name="フローチャート: 判断 655">
          <a:extLst>
            <a:ext uri="{FF2B5EF4-FFF2-40B4-BE49-F238E27FC236}">
              <a16:creationId xmlns:a16="http://schemas.microsoft.com/office/drawing/2014/main" id="{B238800D-BBC2-4858-86BE-A591821A20E3}"/>
            </a:ext>
          </a:extLst>
        </xdr:cNvPr>
        <xdr:cNvSpPr/>
      </xdr:nvSpPr>
      <xdr:spPr>
        <a:xfrm>
          <a:off x="18735040" y="140591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57" name="フローチャート: 判断 656">
          <a:extLst>
            <a:ext uri="{FF2B5EF4-FFF2-40B4-BE49-F238E27FC236}">
              <a16:creationId xmlns:a16="http://schemas.microsoft.com/office/drawing/2014/main" id="{CDBA8135-434E-4A4D-AF75-C3FBFECE860A}"/>
            </a:ext>
          </a:extLst>
        </xdr:cNvPr>
        <xdr:cNvSpPr/>
      </xdr:nvSpPr>
      <xdr:spPr>
        <a:xfrm>
          <a:off x="17937480" y="14063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658" name="フローチャート: 判断 657">
          <a:extLst>
            <a:ext uri="{FF2B5EF4-FFF2-40B4-BE49-F238E27FC236}">
              <a16:creationId xmlns:a16="http://schemas.microsoft.com/office/drawing/2014/main" id="{BC73D3CE-0B80-4833-B6CC-4145D180FA6F}"/>
            </a:ext>
          </a:extLst>
        </xdr:cNvPr>
        <xdr:cNvSpPr/>
      </xdr:nvSpPr>
      <xdr:spPr>
        <a:xfrm>
          <a:off x="17162780" y="14059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659" name="フローチャート: 判断 658">
          <a:extLst>
            <a:ext uri="{FF2B5EF4-FFF2-40B4-BE49-F238E27FC236}">
              <a16:creationId xmlns:a16="http://schemas.microsoft.com/office/drawing/2014/main" id="{A4A07C36-995A-4D9D-B6CE-E69E284BC6B0}"/>
            </a:ext>
          </a:extLst>
        </xdr:cNvPr>
        <xdr:cNvSpPr/>
      </xdr:nvSpPr>
      <xdr:spPr>
        <a:xfrm>
          <a:off x="16388080" y="139860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D794DAC5-0E4D-4740-B050-238A97B2EDC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4D06EC1-9CF5-462F-B4E6-69A80A3ED138}"/>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2885C95E-CC97-44C9-8561-513F90A6E25B}"/>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DF49B428-93F9-4CDB-AFFB-47E7A9B71FF1}"/>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42D7B853-9CDC-4BC6-9368-A594A4544EE8}"/>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665" name="楕円 664">
          <a:extLst>
            <a:ext uri="{FF2B5EF4-FFF2-40B4-BE49-F238E27FC236}">
              <a16:creationId xmlns:a16="http://schemas.microsoft.com/office/drawing/2014/main" id="{A831B3A8-AAFF-448D-94E7-8063A2A8CF14}"/>
            </a:ext>
          </a:extLst>
        </xdr:cNvPr>
        <xdr:cNvSpPr/>
      </xdr:nvSpPr>
      <xdr:spPr>
        <a:xfrm>
          <a:off x="19458940" y="1430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144542</xdr:rowOff>
    </xdr:from>
    <xdr:ext cx="469744" cy="259045"/>
    <xdr:sp macro="" textlink="">
      <xdr:nvSpPr>
        <xdr:cNvPr id="666" name="【消防施設】&#10;一人当たり面積該当値テキスト">
          <a:extLst>
            <a:ext uri="{FF2B5EF4-FFF2-40B4-BE49-F238E27FC236}">
              <a16:creationId xmlns:a16="http://schemas.microsoft.com/office/drawing/2014/main" id="{23D78962-A391-4963-9923-AA5B91FE24DF}"/>
            </a:ext>
          </a:extLst>
        </xdr:cNvPr>
        <xdr:cNvSpPr txBox="1"/>
      </xdr:nvSpPr>
      <xdr:spPr>
        <a:xfrm>
          <a:off x="19547840" y="1422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58165</xdr:rowOff>
    </xdr:from>
    <xdr:to>
      <xdr:col>112</xdr:col>
      <xdr:colOff>38100</xdr:colOff>
      <xdr:row>85</xdr:row>
      <xdr:rowOff>159765</xdr:rowOff>
    </xdr:to>
    <xdr:sp macro="" textlink="">
      <xdr:nvSpPr>
        <xdr:cNvPr id="667" name="楕円 666">
          <a:extLst>
            <a:ext uri="{FF2B5EF4-FFF2-40B4-BE49-F238E27FC236}">
              <a16:creationId xmlns:a16="http://schemas.microsoft.com/office/drawing/2014/main" id="{FE283078-61D1-48CF-AAE3-A0E5D468BDA2}"/>
            </a:ext>
          </a:extLst>
        </xdr:cNvPr>
        <xdr:cNvSpPr/>
      </xdr:nvSpPr>
      <xdr:spPr>
        <a:xfrm>
          <a:off x="18735040" y="143075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108965</xdr:rowOff>
    </xdr:from>
    <xdr:to>
      <xdr:col>116</xdr:col>
      <xdr:colOff>63500</xdr:colOff>
      <xdr:row>85</xdr:row>
      <xdr:rowOff>108965</xdr:rowOff>
    </xdr:to>
    <xdr:cxnSp macro="">
      <xdr:nvCxnSpPr>
        <xdr:cNvPr id="668" name="直線コネクタ 667">
          <a:extLst>
            <a:ext uri="{FF2B5EF4-FFF2-40B4-BE49-F238E27FC236}">
              <a16:creationId xmlns:a16="http://schemas.microsoft.com/office/drawing/2014/main" id="{672B4402-4A8F-413C-B5B1-2F69230B75FD}"/>
            </a:ext>
          </a:extLst>
        </xdr:cNvPr>
        <xdr:cNvCxnSpPr/>
      </xdr:nvCxnSpPr>
      <xdr:spPr>
        <a:xfrm>
          <a:off x="18778220" y="1435836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58165</xdr:rowOff>
    </xdr:from>
    <xdr:to>
      <xdr:col>107</xdr:col>
      <xdr:colOff>101600</xdr:colOff>
      <xdr:row>85</xdr:row>
      <xdr:rowOff>159765</xdr:rowOff>
    </xdr:to>
    <xdr:sp macro="" textlink="">
      <xdr:nvSpPr>
        <xdr:cNvPr id="669" name="楕円 668">
          <a:extLst>
            <a:ext uri="{FF2B5EF4-FFF2-40B4-BE49-F238E27FC236}">
              <a16:creationId xmlns:a16="http://schemas.microsoft.com/office/drawing/2014/main" id="{BCF6A35F-0B7F-492B-8DD7-2336DDB331A2}"/>
            </a:ext>
          </a:extLst>
        </xdr:cNvPr>
        <xdr:cNvSpPr/>
      </xdr:nvSpPr>
      <xdr:spPr>
        <a:xfrm>
          <a:off x="17937480" y="1430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108965</xdr:rowOff>
    </xdr:from>
    <xdr:to>
      <xdr:col>111</xdr:col>
      <xdr:colOff>177800</xdr:colOff>
      <xdr:row>85</xdr:row>
      <xdr:rowOff>108965</xdr:rowOff>
    </xdr:to>
    <xdr:cxnSp macro="">
      <xdr:nvCxnSpPr>
        <xdr:cNvPr id="670" name="直線コネクタ 669">
          <a:extLst>
            <a:ext uri="{FF2B5EF4-FFF2-40B4-BE49-F238E27FC236}">
              <a16:creationId xmlns:a16="http://schemas.microsoft.com/office/drawing/2014/main" id="{16D439F9-0D0A-4237-AFC0-1B57D6EFF26E}"/>
            </a:ext>
          </a:extLst>
        </xdr:cNvPr>
        <xdr:cNvCxnSpPr/>
      </xdr:nvCxnSpPr>
      <xdr:spPr>
        <a:xfrm>
          <a:off x="17988280" y="1435836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58165</xdr:rowOff>
    </xdr:from>
    <xdr:to>
      <xdr:col>98</xdr:col>
      <xdr:colOff>38100</xdr:colOff>
      <xdr:row>85</xdr:row>
      <xdr:rowOff>159765</xdr:rowOff>
    </xdr:to>
    <xdr:sp macro="" textlink="">
      <xdr:nvSpPr>
        <xdr:cNvPr id="671" name="楕円 670">
          <a:extLst>
            <a:ext uri="{FF2B5EF4-FFF2-40B4-BE49-F238E27FC236}">
              <a16:creationId xmlns:a16="http://schemas.microsoft.com/office/drawing/2014/main" id="{3728DF94-7611-4BD9-B084-BE03C1D3DDB5}"/>
            </a:ext>
          </a:extLst>
        </xdr:cNvPr>
        <xdr:cNvSpPr/>
      </xdr:nvSpPr>
      <xdr:spPr>
        <a:xfrm>
          <a:off x="16388080" y="143075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91712</xdr:rowOff>
    </xdr:from>
    <xdr:ext cx="469744" cy="259045"/>
    <xdr:sp macro="" textlink="">
      <xdr:nvSpPr>
        <xdr:cNvPr id="672" name="n_1aveValue【消防施設】&#10;一人当たり面積">
          <a:extLst>
            <a:ext uri="{FF2B5EF4-FFF2-40B4-BE49-F238E27FC236}">
              <a16:creationId xmlns:a16="http://schemas.microsoft.com/office/drawing/2014/main" id="{883D1630-5170-4B44-8C67-27C14A9DF6F4}"/>
            </a:ext>
          </a:extLst>
        </xdr:cNvPr>
        <xdr:cNvSpPr txBox="1"/>
      </xdr:nvSpPr>
      <xdr:spPr>
        <a:xfrm>
          <a:off x="18561127" y="1383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673" name="n_2aveValue【消防施設】&#10;一人当たり面積">
          <a:extLst>
            <a:ext uri="{FF2B5EF4-FFF2-40B4-BE49-F238E27FC236}">
              <a16:creationId xmlns:a16="http://schemas.microsoft.com/office/drawing/2014/main" id="{51C705D7-839C-44F7-9950-74AE58262473}"/>
            </a:ext>
          </a:extLst>
        </xdr:cNvPr>
        <xdr:cNvSpPr txBox="1"/>
      </xdr:nvSpPr>
      <xdr:spPr>
        <a:xfrm>
          <a:off x="17776267" y="138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91712</xdr:rowOff>
    </xdr:from>
    <xdr:ext cx="469744" cy="259045"/>
    <xdr:sp macro="" textlink="">
      <xdr:nvSpPr>
        <xdr:cNvPr id="674" name="n_3aveValue【消防施設】&#10;一人当たり面積">
          <a:extLst>
            <a:ext uri="{FF2B5EF4-FFF2-40B4-BE49-F238E27FC236}">
              <a16:creationId xmlns:a16="http://schemas.microsoft.com/office/drawing/2014/main" id="{E0017A5F-B8D0-447E-9280-85B61D48DAB1}"/>
            </a:ext>
          </a:extLst>
        </xdr:cNvPr>
        <xdr:cNvSpPr txBox="1"/>
      </xdr:nvSpPr>
      <xdr:spPr>
        <a:xfrm>
          <a:off x="17001567" y="1383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675" name="n_4aveValue【消防施設】&#10;一人当たり面積">
          <a:extLst>
            <a:ext uri="{FF2B5EF4-FFF2-40B4-BE49-F238E27FC236}">
              <a16:creationId xmlns:a16="http://schemas.microsoft.com/office/drawing/2014/main" id="{2B45A795-FED5-4F4C-9F29-810E8313B3D3}"/>
            </a:ext>
          </a:extLst>
        </xdr:cNvPr>
        <xdr:cNvSpPr txBox="1"/>
      </xdr:nvSpPr>
      <xdr:spPr>
        <a:xfrm>
          <a:off x="16226867" y="1376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150892</xdr:rowOff>
    </xdr:from>
    <xdr:ext cx="469744" cy="259045"/>
    <xdr:sp macro="" textlink="">
      <xdr:nvSpPr>
        <xdr:cNvPr id="676" name="n_1mainValue【消防施設】&#10;一人当たり面積">
          <a:extLst>
            <a:ext uri="{FF2B5EF4-FFF2-40B4-BE49-F238E27FC236}">
              <a16:creationId xmlns:a16="http://schemas.microsoft.com/office/drawing/2014/main" id="{77A39658-ACD2-4C07-9DDF-021E96B425C3}"/>
            </a:ext>
          </a:extLst>
        </xdr:cNvPr>
        <xdr:cNvSpPr txBox="1"/>
      </xdr:nvSpPr>
      <xdr:spPr>
        <a:xfrm>
          <a:off x="18561127" y="1440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150892</xdr:rowOff>
    </xdr:from>
    <xdr:ext cx="469744" cy="259045"/>
    <xdr:sp macro="" textlink="">
      <xdr:nvSpPr>
        <xdr:cNvPr id="677" name="n_2mainValue【消防施設】&#10;一人当たり面積">
          <a:extLst>
            <a:ext uri="{FF2B5EF4-FFF2-40B4-BE49-F238E27FC236}">
              <a16:creationId xmlns:a16="http://schemas.microsoft.com/office/drawing/2014/main" id="{66E02683-E1D2-4EC5-988E-20835878D3C3}"/>
            </a:ext>
          </a:extLst>
        </xdr:cNvPr>
        <xdr:cNvSpPr txBox="1"/>
      </xdr:nvSpPr>
      <xdr:spPr>
        <a:xfrm>
          <a:off x="17776267" y="1440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150892</xdr:rowOff>
    </xdr:from>
    <xdr:ext cx="469744" cy="259045"/>
    <xdr:sp macro="" textlink="">
      <xdr:nvSpPr>
        <xdr:cNvPr id="678" name="n_4mainValue【消防施設】&#10;一人当たり面積">
          <a:extLst>
            <a:ext uri="{FF2B5EF4-FFF2-40B4-BE49-F238E27FC236}">
              <a16:creationId xmlns:a16="http://schemas.microsoft.com/office/drawing/2014/main" id="{121D8286-0DC3-4D72-BD8E-F39F817102EE}"/>
            </a:ext>
          </a:extLst>
        </xdr:cNvPr>
        <xdr:cNvSpPr txBox="1"/>
      </xdr:nvSpPr>
      <xdr:spPr>
        <a:xfrm>
          <a:off x="16226867" y="1440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9" name="正方形/長方形 678">
          <a:extLst>
            <a:ext uri="{FF2B5EF4-FFF2-40B4-BE49-F238E27FC236}">
              <a16:creationId xmlns:a16="http://schemas.microsoft.com/office/drawing/2014/main" id="{5324B836-459E-45A3-9B25-CBE7D0FE6E24}"/>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0" name="正方形/長方形 679">
          <a:extLst>
            <a:ext uri="{FF2B5EF4-FFF2-40B4-BE49-F238E27FC236}">
              <a16:creationId xmlns:a16="http://schemas.microsoft.com/office/drawing/2014/main" id="{20CE85CF-E7DF-439E-A35E-FBDD6CE87C4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1" name="正方形/長方形 680">
          <a:extLst>
            <a:ext uri="{FF2B5EF4-FFF2-40B4-BE49-F238E27FC236}">
              <a16:creationId xmlns:a16="http://schemas.microsoft.com/office/drawing/2014/main" id="{2E2A8C0C-5D9D-4DE0-9C24-77513319F38A}"/>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2" name="正方形/長方形 681">
          <a:extLst>
            <a:ext uri="{FF2B5EF4-FFF2-40B4-BE49-F238E27FC236}">
              <a16:creationId xmlns:a16="http://schemas.microsoft.com/office/drawing/2014/main" id="{9BEC3DF0-685D-422F-8531-A0CE7BD90F8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3" name="正方形/長方形 682">
          <a:extLst>
            <a:ext uri="{FF2B5EF4-FFF2-40B4-BE49-F238E27FC236}">
              <a16:creationId xmlns:a16="http://schemas.microsoft.com/office/drawing/2014/main" id="{BF5ED95C-1590-4218-AC17-82684733FE9D}"/>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4" name="正方形/長方形 683">
          <a:extLst>
            <a:ext uri="{FF2B5EF4-FFF2-40B4-BE49-F238E27FC236}">
              <a16:creationId xmlns:a16="http://schemas.microsoft.com/office/drawing/2014/main" id="{0F2438B9-454F-4501-A0A3-B31579AA293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5" name="正方形/長方形 684">
          <a:extLst>
            <a:ext uri="{FF2B5EF4-FFF2-40B4-BE49-F238E27FC236}">
              <a16:creationId xmlns:a16="http://schemas.microsoft.com/office/drawing/2014/main" id="{0753FA65-A624-492A-9BD8-D7720CC5A8C4}"/>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6" name="正方形/長方形 685">
          <a:extLst>
            <a:ext uri="{FF2B5EF4-FFF2-40B4-BE49-F238E27FC236}">
              <a16:creationId xmlns:a16="http://schemas.microsoft.com/office/drawing/2014/main" id="{C0DD2F5D-2A40-416F-AB02-2939F7691851}"/>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7" name="テキスト ボックス 686">
          <a:extLst>
            <a:ext uri="{FF2B5EF4-FFF2-40B4-BE49-F238E27FC236}">
              <a16:creationId xmlns:a16="http://schemas.microsoft.com/office/drawing/2014/main" id="{70D9AF7D-EB02-4FC9-9AF6-E970500C4E63}"/>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8" name="直線コネクタ 687">
          <a:extLst>
            <a:ext uri="{FF2B5EF4-FFF2-40B4-BE49-F238E27FC236}">
              <a16:creationId xmlns:a16="http://schemas.microsoft.com/office/drawing/2014/main" id="{36F49325-E551-4C34-857C-0B433E4D9D5D}"/>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89" name="テキスト ボックス 688">
          <a:extLst>
            <a:ext uri="{FF2B5EF4-FFF2-40B4-BE49-F238E27FC236}">
              <a16:creationId xmlns:a16="http://schemas.microsoft.com/office/drawing/2014/main" id="{FF622F31-1B57-42D4-8058-E1659A48D87B}"/>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90" name="直線コネクタ 689">
          <a:extLst>
            <a:ext uri="{FF2B5EF4-FFF2-40B4-BE49-F238E27FC236}">
              <a16:creationId xmlns:a16="http://schemas.microsoft.com/office/drawing/2014/main" id="{C21E28AA-2D93-4A3C-B4C9-2075754DBF79}"/>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91" name="テキスト ボックス 690">
          <a:extLst>
            <a:ext uri="{FF2B5EF4-FFF2-40B4-BE49-F238E27FC236}">
              <a16:creationId xmlns:a16="http://schemas.microsoft.com/office/drawing/2014/main" id="{C38BDA2A-87DB-487E-B6FA-81D806CCA9C5}"/>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2" name="直線コネクタ 691">
          <a:extLst>
            <a:ext uri="{FF2B5EF4-FFF2-40B4-BE49-F238E27FC236}">
              <a16:creationId xmlns:a16="http://schemas.microsoft.com/office/drawing/2014/main" id="{359A8159-8A54-4826-B6C2-A25EB811D9E8}"/>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3" name="テキスト ボックス 692">
          <a:extLst>
            <a:ext uri="{FF2B5EF4-FFF2-40B4-BE49-F238E27FC236}">
              <a16:creationId xmlns:a16="http://schemas.microsoft.com/office/drawing/2014/main" id="{3837B9CB-5130-4D76-8650-8B4567877AA7}"/>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4" name="直線コネクタ 693">
          <a:extLst>
            <a:ext uri="{FF2B5EF4-FFF2-40B4-BE49-F238E27FC236}">
              <a16:creationId xmlns:a16="http://schemas.microsoft.com/office/drawing/2014/main" id="{C0858F01-B008-4383-B72E-7A9E4ABAE749}"/>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5" name="テキスト ボックス 694">
          <a:extLst>
            <a:ext uri="{FF2B5EF4-FFF2-40B4-BE49-F238E27FC236}">
              <a16:creationId xmlns:a16="http://schemas.microsoft.com/office/drawing/2014/main" id="{53D83CB8-31F3-4C26-B039-87145CF2CDDE}"/>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6" name="直線コネクタ 695">
          <a:extLst>
            <a:ext uri="{FF2B5EF4-FFF2-40B4-BE49-F238E27FC236}">
              <a16:creationId xmlns:a16="http://schemas.microsoft.com/office/drawing/2014/main" id="{E3121319-E27E-4049-B71E-476A1E42523F}"/>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7" name="テキスト ボックス 696">
          <a:extLst>
            <a:ext uri="{FF2B5EF4-FFF2-40B4-BE49-F238E27FC236}">
              <a16:creationId xmlns:a16="http://schemas.microsoft.com/office/drawing/2014/main" id="{BDD0D90E-4B9B-42C6-983B-FDFD4A20CB28}"/>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8" name="直線コネクタ 697">
          <a:extLst>
            <a:ext uri="{FF2B5EF4-FFF2-40B4-BE49-F238E27FC236}">
              <a16:creationId xmlns:a16="http://schemas.microsoft.com/office/drawing/2014/main" id="{C63494A6-3327-4124-9880-BB94ACD13797}"/>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9" name="テキスト ボックス 698">
          <a:extLst>
            <a:ext uri="{FF2B5EF4-FFF2-40B4-BE49-F238E27FC236}">
              <a16:creationId xmlns:a16="http://schemas.microsoft.com/office/drawing/2014/main" id="{DDDB3533-828D-459C-A49A-07CEFFD64572}"/>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0" name="直線コネクタ 699">
          <a:extLst>
            <a:ext uri="{FF2B5EF4-FFF2-40B4-BE49-F238E27FC236}">
              <a16:creationId xmlns:a16="http://schemas.microsoft.com/office/drawing/2014/main" id="{A29999D6-4CE2-4FC1-9F15-5A759C8B2AB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01" name="テキスト ボックス 700">
          <a:extLst>
            <a:ext uri="{FF2B5EF4-FFF2-40B4-BE49-F238E27FC236}">
              <a16:creationId xmlns:a16="http://schemas.microsoft.com/office/drawing/2014/main" id="{F1AF613B-3348-4FB5-892C-BF98A7F572D9}"/>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2" name="直線コネクタ 701">
          <a:extLst>
            <a:ext uri="{FF2B5EF4-FFF2-40B4-BE49-F238E27FC236}">
              <a16:creationId xmlns:a16="http://schemas.microsoft.com/office/drawing/2014/main" id="{3D5E3C55-C930-4851-8D43-226A0A16B346}"/>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3" name="【庁舎】&#10;有形固定資産減価償却率グラフ枠">
          <a:extLst>
            <a:ext uri="{FF2B5EF4-FFF2-40B4-BE49-F238E27FC236}">
              <a16:creationId xmlns:a16="http://schemas.microsoft.com/office/drawing/2014/main" id="{2B668CD9-B301-4884-9352-4A8C0D9F9C3B}"/>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704" name="直線コネクタ 703">
          <a:extLst>
            <a:ext uri="{FF2B5EF4-FFF2-40B4-BE49-F238E27FC236}">
              <a16:creationId xmlns:a16="http://schemas.microsoft.com/office/drawing/2014/main" id="{2FB0A257-E558-452B-9404-F94F4EF32912}"/>
            </a:ext>
          </a:extLst>
        </xdr:cNvPr>
        <xdr:cNvCxnSpPr/>
      </xdr:nvCxnSpPr>
      <xdr:spPr>
        <a:xfrm flipV="1">
          <a:off x="14375764" y="16784682"/>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705" name="【庁舎】&#10;有形固定資産減価償却率最小値テキスト">
          <a:extLst>
            <a:ext uri="{FF2B5EF4-FFF2-40B4-BE49-F238E27FC236}">
              <a16:creationId xmlns:a16="http://schemas.microsoft.com/office/drawing/2014/main" id="{41592358-3B7B-42EC-883C-BB48951B7ACC}"/>
            </a:ext>
          </a:extLst>
        </xdr:cNvPr>
        <xdr:cNvSpPr txBox="1"/>
      </xdr:nvSpPr>
      <xdr:spPr>
        <a:xfrm>
          <a:off x="14414500" y="18277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706" name="直線コネクタ 705">
          <a:extLst>
            <a:ext uri="{FF2B5EF4-FFF2-40B4-BE49-F238E27FC236}">
              <a16:creationId xmlns:a16="http://schemas.microsoft.com/office/drawing/2014/main" id="{8F22499D-DF01-46F5-A39C-6133065CB6DA}"/>
            </a:ext>
          </a:extLst>
        </xdr:cNvPr>
        <xdr:cNvCxnSpPr/>
      </xdr:nvCxnSpPr>
      <xdr:spPr>
        <a:xfrm>
          <a:off x="14287500" y="18273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707" name="【庁舎】&#10;有形固定資産減価償却率最大値テキスト">
          <a:extLst>
            <a:ext uri="{FF2B5EF4-FFF2-40B4-BE49-F238E27FC236}">
              <a16:creationId xmlns:a16="http://schemas.microsoft.com/office/drawing/2014/main" id="{BCD5BCB1-0F45-465F-A1FC-69F3FABA900F}"/>
            </a:ext>
          </a:extLst>
        </xdr:cNvPr>
        <xdr:cNvSpPr txBox="1"/>
      </xdr:nvSpPr>
      <xdr:spPr>
        <a:xfrm>
          <a:off x="14414500" y="165675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708" name="直線コネクタ 707">
          <a:extLst>
            <a:ext uri="{FF2B5EF4-FFF2-40B4-BE49-F238E27FC236}">
              <a16:creationId xmlns:a16="http://schemas.microsoft.com/office/drawing/2014/main" id="{1E3A1173-B3A8-4632-B6F8-716DF632902D}"/>
            </a:ext>
          </a:extLst>
        </xdr:cNvPr>
        <xdr:cNvCxnSpPr/>
      </xdr:nvCxnSpPr>
      <xdr:spPr>
        <a:xfrm>
          <a:off x="14287500" y="16784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11991</xdr:rowOff>
    </xdr:from>
    <xdr:ext cx="405111" cy="259045"/>
    <xdr:sp macro="" textlink="">
      <xdr:nvSpPr>
        <xdr:cNvPr id="709" name="【庁舎】&#10;有形固定資産減価償却率平均値テキスト">
          <a:extLst>
            <a:ext uri="{FF2B5EF4-FFF2-40B4-BE49-F238E27FC236}">
              <a16:creationId xmlns:a16="http://schemas.microsoft.com/office/drawing/2014/main" id="{86738FF0-18F5-4CD4-B5A6-7B0B2B8A42CB}"/>
            </a:ext>
          </a:extLst>
        </xdr:cNvPr>
        <xdr:cNvSpPr txBox="1"/>
      </xdr:nvSpPr>
      <xdr:spPr>
        <a:xfrm>
          <a:off x="14414500" y="17614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710" name="フローチャート: 判断 709">
          <a:extLst>
            <a:ext uri="{FF2B5EF4-FFF2-40B4-BE49-F238E27FC236}">
              <a16:creationId xmlns:a16="http://schemas.microsoft.com/office/drawing/2014/main" id="{81698433-35C4-4F6C-9F3D-7DCBFB5C517F}"/>
            </a:ext>
          </a:extLst>
        </xdr:cNvPr>
        <xdr:cNvSpPr/>
      </xdr:nvSpPr>
      <xdr:spPr>
        <a:xfrm>
          <a:off x="14325600" y="1763576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123371</xdr:rowOff>
    </xdr:from>
    <xdr:to>
      <xdr:col>81</xdr:col>
      <xdr:colOff>101600</xdr:colOff>
      <xdr:row>105</xdr:row>
      <xdr:rowOff>53521</xdr:rowOff>
    </xdr:to>
    <xdr:sp macro="" textlink="">
      <xdr:nvSpPr>
        <xdr:cNvPr id="711" name="フローチャート: 判断 710">
          <a:extLst>
            <a:ext uri="{FF2B5EF4-FFF2-40B4-BE49-F238E27FC236}">
              <a16:creationId xmlns:a16="http://schemas.microsoft.com/office/drawing/2014/main" id="{44984108-36A3-4A77-83E2-9B4CDE0749FB}"/>
            </a:ext>
          </a:extLst>
        </xdr:cNvPr>
        <xdr:cNvSpPr/>
      </xdr:nvSpPr>
      <xdr:spPr>
        <a:xfrm>
          <a:off x="13578840" y="17557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712" name="フローチャート: 判断 711">
          <a:extLst>
            <a:ext uri="{FF2B5EF4-FFF2-40B4-BE49-F238E27FC236}">
              <a16:creationId xmlns:a16="http://schemas.microsoft.com/office/drawing/2014/main" id="{1833937E-0189-45A9-A28B-2D07E0A937FF}"/>
            </a:ext>
          </a:extLst>
        </xdr:cNvPr>
        <xdr:cNvSpPr/>
      </xdr:nvSpPr>
      <xdr:spPr>
        <a:xfrm>
          <a:off x="12804140" y="175236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713" name="フローチャート: 判断 712">
          <a:extLst>
            <a:ext uri="{FF2B5EF4-FFF2-40B4-BE49-F238E27FC236}">
              <a16:creationId xmlns:a16="http://schemas.microsoft.com/office/drawing/2014/main" id="{3CA36A91-0B76-4AA0-8383-1B0A7BC84E0D}"/>
            </a:ext>
          </a:extLst>
        </xdr:cNvPr>
        <xdr:cNvSpPr/>
      </xdr:nvSpPr>
      <xdr:spPr>
        <a:xfrm>
          <a:off x="12029440" y="175709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14" name="フローチャート: 判断 713">
          <a:extLst>
            <a:ext uri="{FF2B5EF4-FFF2-40B4-BE49-F238E27FC236}">
              <a16:creationId xmlns:a16="http://schemas.microsoft.com/office/drawing/2014/main" id="{E3F962D4-E08C-4276-8DEE-C850DC92930C}"/>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E16E14BC-6AC8-44B1-9695-7028101587CD}"/>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50B9DA2A-F399-4AEB-8463-93DCE052B78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4D2A6DD6-A6B1-4ED1-A5E9-8296315672D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CE3F6971-0C8A-4034-A369-44B66A892055}"/>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B2709774-E5FB-424E-95C5-203EFA84A7C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27032</xdr:rowOff>
    </xdr:from>
    <xdr:to>
      <xdr:col>85</xdr:col>
      <xdr:colOff>177800</xdr:colOff>
      <xdr:row>105</xdr:row>
      <xdr:rowOff>128632</xdr:rowOff>
    </xdr:to>
    <xdr:sp macro="" textlink="">
      <xdr:nvSpPr>
        <xdr:cNvPr id="720" name="楕円 719">
          <a:extLst>
            <a:ext uri="{FF2B5EF4-FFF2-40B4-BE49-F238E27FC236}">
              <a16:creationId xmlns:a16="http://schemas.microsoft.com/office/drawing/2014/main" id="{DD28B1AD-4D57-411D-949F-A26BF97F99A4}"/>
            </a:ext>
          </a:extLst>
        </xdr:cNvPr>
        <xdr:cNvSpPr/>
      </xdr:nvSpPr>
      <xdr:spPr>
        <a:xfrm>
          <a:off x="14325600" y="1762923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49909</xdr:rowOff>
    </xdr:from>
    <xdr:ext cx="405111" cy="259045"/>
    <xdr:sp macro="" textlink="">
      <xdr:nvSpPr>
        <xdr:cNvPr id="721" name="【庁舎】&#10;有形固定資産減価償却率該当値テキスト">
          <a:extLst>
            <a:ext uri="{FF2B5EF4-FFF2-40B4-BE49-F238E27FC236}">
              <a16:creationId xmlns:a16="http://schemas.microsoft.com/office/drawing/2014/main" id="{2B393731-3F42-4C87-892E-D61248F86773}"/>
            </a:ext>
          </a:extLst>
        </xdr:cNvPr>
        <xdr:cNvSpPr txBox="1"/>
      </xdr:nvSpPr>
      <xdr:spPr>
        <a:xfrm>
          <a:off x="14414500" y="1748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35198</xdr:rowOff>
    </xdr:from>
    <xdr:to>
      <xdr:col>81</xdr:col>
      <xdr:colOff>101600</xdr:colOff>
      <xdr:row>105</xdr:row>
      <xdr:rowOff>136798</xdr:rowOff>
    </xdr:to>
    <xdr:sp macro="" textlink="">
      <xdr:nvSpPr>
        <xdr:cNvPr id="722" name="楕円 721">
          <a:extLst>
            <a:ext uri="{FF2B5EF4-FFF2-40B4-BE49-F238E27FC236}">
              <a16:creationId xmlns:a16="http://schemas.microsoft.com/office/drawing/2014/main" id="{66AFDE60-10C7-40E3-99C0-8364DE32F4A1}"/>
            </a:ext>
          </a:extLst>
        </xdr:cNvPr>
        <xdr:cNvSpPr/>
      </xdr:nvSpPr>
      <xdr:spPr>
        <a:xfrm>
          <a:off x="1357884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77832</xdr:rowOff>
    </xdr:from>
    <xdr:to>
      <xdr:col>85</xdr:col>
      <xdr:colOff>127000</xdr:colOff>
      <xdr:row>105</xdr:row>
      <xdr:rowOff>85998</xdr:rowOff>
    </xdr:to>
    <xdr:cxnSp macro="">
      <xdr:nvCxnSpPr>
        <xdr:cNvPr id="723" name="直線コネクタ 722">
          <a:extLst>
            <a:ext uri="{FF2B5EF4-FFF2-40B4-BE49-F238E27FC236}">
              <a16:creationId xmlns:a16="http://schemas.microsoft.com/office/drawing/2014/main" id="{99069525-6954-4F5A-B174-6ECCB8B891E6}"/>
            </a:ext>
          </a:extLst>
        </xdr:cNvPr>
        <xdr:cNvCxnSpPr/>
      </xdr:nvCxnSpPr>
      <xdr:spPr>
        <a:xfrm flipV="1">
          <a:off x="13629640" y="17680032"/>
          <a:ext cx="74676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156029</xdr:rowOff>
    </xdr:from>
    <xdr:to>
      <xdr:col>76</xdr:col>
      <xdr:colOff>165100</xdr:colOff>
      <xdr:row>104</xdr:row>
      <xdr:rowOff>86179</xdr:rowOff>
    </xdr:to>
    <xdr:sp macro="" textlink="">
      <xdr:nvSpPr>
        <xdr:cNvPr id="724" name="楕円 723">
          <a:extLst>
            <a:ext uri="{FF2B5EF4-FFF2-40B4-BE49-F238E27FC236}">
              <a16:creationId xmlns:a16="http://schemas.microsoft.com/office/drawing/2014/main" id="{C0F430F0-252E-43C1-9EA7-7C50FC187003}"/>
            </a:ext>
          </a:extLst>
        </xdr:cNvPr>
        <xdr:cNvSpPr/>
      </xdr:nvSpPr>
      <xdr:spPr>
        <a:xfrm>
          <a:off x="12804140" y="174229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35379</xdr:rowOff>
    </xdr:from>
    <xdr:to>
      <xdr:col>81</xdr:col>
      <xdr:colOff>50800</xdr:colOff>
      <xdr:row>105</xdr:row>
      <xdr:rowOff>85998</xdr:rowOff>
    </xdr:to>
    <xdr:cxnSp macro="">
      <xdr:nvCxnSpPr>
        <xdr:cNvPr id="725" name="直線コネクタ 724">
          <a:extLst>
            <a:ext uri="{FF2B5EF4-FFF2-40B4-BE49-F238E27FC236}">
              <a16:creationId xmlns:a16="http://schemas.microsoft.com/office/drawing/2014/main" id="{27A0A8DE-3DD8-4D08-A6AF-E86CF6DB8116}"/>
            </a:ext>
          </a:extLst>
        </xdr:cNvPr>
        <xdr:cNvCxnSpPr/>
      </xdr:nvCxnSpPr>
      <xdr:spPr>
        <a:xfrm>
          <a:off x="12854940" y="17469939"/>
          <a:ext cx="774700" cy="21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152763</xdr:rowOff>
    </xdr:from>
    <xdr:to>
      <xdr:col>67</xdr:col>
      <xdr:colOff>101600</xdr:colOff>
      <xdr:row>104</xdr:row>
      <xdr:rowOff>82913</xdr:rowOff>
    </xdr:to>
    <xdr:sp macro="" textlink="">
      <xdr:nvSpPr>
        <xdr:cNvPr id="726" name="楕円 725">
          <a:extLst>
            <a:ext uri="{FF2B5EF4-FFF2-40B4-BE49-F238E27FC236}">
              <a16:creationId xmlns:a16="http://schemas.microsoft.com/office/drawing/2014/main" id="{9E7CB324-A646-4B6C-85F4-4108C14E31D7}"/>
            </a:ext>
          </a:extLst>
        </xdr:cNvPr>
        <xdr:cNvSpPr/>
      </xdr:nvSpPr>
      <xdr:spPr>
        <a:xfrm>
          <a:off x="11231880" y="174196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70048</xdr:rowOff>
    </xdr:from>
    <xdr:ext cx="405111" cy="259045"/>
    <xdr:sp macro="" textlink="">
      <xdr:nvSpPr>
        <xdr:cNvPr id="727" name="n_1aveValue【庁舎】&#10;有形固定資産減価償却率">
          <a:extLst>
            <a:ext uri="{FF2B5EF4-FFF2-40B4-BE49-F238E27FC236}">
              <a16:creationId xmlns:a16="http://schemas.microsoft.com/office/drawing/2014/main" id="{E397686F-9618-4276-9B9E-12AEC57FE75F}"/>
            </a:ext>
          </a:extLst>
        </xdr:cNvPr>
        <xdr:cNvSpPr txBox="1"/>
      </xdr:nvSpPr>
      <xdr:spPr>
        <a:xfrm>
          <a:off x="13437244" y="1733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10358</xdr:rowOff>
    </xdr:from>
    <xdr:ext cx="405111" cy="259045"/>
    <xdr:sp macro="" textlink="">
      <xdr:nvSpPr>
        <xdr:cNvPr id="728" name="n_2aveValue【庁舎】&#10;有形固定資産減価償却率">
          <a:extLst>
            <a:ext uri="{FF2B5EF4-FFF2-40B4-BE49-F238E27FC236}">
              <a16:creationId xmlns:a16="http://schemas.microsoft.com/office/drawing/2014/main" id="{B3B52F8F-2758-481D-9F09-A2AFA0BD3314}"/>
            </a:ext>
          </a:extLst>
        </xdr:cNvPr>
        <xdr:cNvSpPr txBox="1"/>
      </xdr:nvSpPr>
      <xdr:spPr>
        <a:xfrm>
          <a:off x="12675244" y="1761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83111</xdr:rowOff>
    </xdr:from>
    <xdr:ext cx="405111" cy="259045"/>
    <xdr:sp macro="" textlink="">
      <xdr:nvSpPr>
        <xdr:cNvPr id="729" name="n_3aveValue【庁舎】&#10;有形固定資産減価償却率">
          <a:extLst>
            <a:ext uri="{FF2B5EF4-FFF2-40B4-BE49-F238E27FC236}">
              <a16:creationId xmlns:a16="http://schemas.microsoft.com/office/drawing/2014/main" id="{7A7B8215-DFE7-401C-AB0B-EC6BF9386137}"/>
            </a:ext>
          </a:extLst>
        </xdr:cNvPr>
        <xdr:cNvSpPr txBox="1"/>
      </xdr:nvSpPr>
      <xdr:spPr>
        <a:xfrm>
          <a:off x="11900544" y="1735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730" name="n_4aveValue【庁舎】&#10;有形固定資産減価償却率">
          <a:extLst>
            <a:ext uri="{FF2B5EF4-FFF2-40B4-BE49-F238E27FC236}">
              <a16:creationId xmlns:a16="http://schemas.microsoft.com/office/drawing/2014/main" id="{E7AF9F4E-B728-4EFD-89E5-3232BBC6DB8B}"/>
            </a:ext>
          </a:extLst>
        </xdr:cNvPr>
        <xdr:cNvSpPr txBox="1"/>
      </xdr:nvSpPr>
      <xdr:spPr>
        <a:xfrm>
          <a:off x="1110298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127925</xdr:rowOff>
    </xdr:from>
    <xdr:ext cx="405111" cy="259045"/>
    <xdr:sp macro="" textlink="">
      <xdr:nvSpPr>
        <xdr:cNvPr id="731" name="n_1mainValue【庁舎】&#10;有形固定資産減価償却率">
          <a:extLst>
            <a:ext uri="{FF2B5EF4-FFF2-40B4-BE49-F238E27FC236}">
              <a16:creationId xmlns:a16="http://schemas.microsoft.com/office/drawing/2014/main" id="{2EB0760A-7C21-4607-B596-34D63180DF41}"/>
            </a:ext>
          </a:extLst>
        </xdr:cNvPr>
        <xdr:cNvSpPr txBox="1"/>
      </xdr:nvSpPr>
      <xdr:spPr>
        <a:xfrm>
          <a:off x="134372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102706</xdr:rowOff>
    </xdr:from>
    <xdr:ext cx="405111" cy="259045"/>
    <xdr:sp macro="" textlink="">
      <xdr:nvSpPr>
        <xdr:cNvPr id="732" name="n_2mainValue【庁舎】&#10;有形固定資産減価償却率">
          <a:extLst>
            <a:ext uri="{FF2B5EF4-FFF2-40B4-BE49-F238E27FC236}">
              <a16:creationId xmlns:a16="http://schemas.microsoft.com/office/drawing/2014/main" id="{199164EF-F87F-48D2-8C9F-15807E650581}"/>
            </a:ext>
          </a:extLst>
        </xdr:cNvPr>
        <xdr:cNvSpPr txBox="1"/>
      </xdr:nvSpPr>
      <xdr:spPr>
        <a:xfrm>
          <a:off x="12675244" y="17201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99440</xdr:rowOff>
    </xdr:from>
    <xdr:ext cx="405111" cy="259045"/>
    <xdr:sp macro="" textlink="">
      <xdr:nvSpPr>
        <xdr:cNvPr id="733" name="n_4mainValue【庁舎】&#10;有形固定資産減価償却率">
          <a:extLst>
            <a:ext uri="{FF2B5EF4-FFF2-40B4-BE49-F238E27FC236}">
              <a16:creationId xmlns:a16="http://schemas.microsoft.com/office/drawing/2014/main" id="{EAF23281-1CE1-4513-B4BC-4F1C288BB6EB}"/>
            </a:ext>
          </a:extLst>
        </xdr:cNvPr>
        <xdr:cNvSpPr txBox="1"/>
      </xdr:nvSpPr>
      <xdr:spPr>
        <a:xfrm>
          <a:off x="11102984" y="1719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4" name="正方形/長方形 733">
          <a:extLst>
            <a:ext uri="{FF2B5EF4-FFF2-40B4-BE49-F238E27FC236}">
              <a16:creationId xmlns:a16="http://schemas.microsoft.com/office/drawing/2014/main" id="{FB8499CC-D5B6-41BA-9230-43F5BD90E063}"/>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5" name="正方形/長方形 734">
          <a:extLst>
            <a:ext uri="{FF2B5EF4-FFF2-40B4-BE49-F238E27FC236}">
              <a16:creationId xmlns:a16="http://schemas.microsoft.com/office/drawing/2014/main" id="{84B13527-3D90-40AB-B5AA-1D3A54F8E1C9}"/>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6" name="正方形/長方形 735">
          <a:extLst>
            <a:ext uri="{FF2B5EF4-FFF2-40B4-BE49-F238E27FC236}">
              <a16:creationId xmlns:a16="http://schemas.microsoft.com/office/drawing/2014/main" id="{68798DF2-B636-476C-BF0F-768AD285EFDE}"/>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7" name="正方形/長方形 736">
          <a:extLst>
            <a:ext uri="{FF2B5EF4-FFF2-40B4-BE49-F238E27FC236}">
              <a16:creationId xmlns:a16="http://schemas.microsoft.com/office/drawing/2014/main" id="{5EF2F9A5-885D-4C40-86A0-A40F585BBC3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8" name="正方形/長方形 737">
          <a:extLst>
            <a:ext uri="{FF2B5EF4-FFF2-40B4-BE49-F238E27FC236}">
              <a16:creationId xmlns:a16="http://schemas.microsoft.com/office/drawing/2014/main" id="{4C7E390E-E920-479D-9236-CBFB2FDAD706}"/>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9" name="正方形/長方形 738">
          <a:extLst>
            <a:ext uri="{FF2B5EF4-FFF2-40B4-BE49-F238E27FC236}">
              <a16:creationId xmlns:a16="http://schemas.microsoft.com/office/drawing/2014/main" id="{EB9DCE78-91F3-4D14-BABB-F806EA77F4F6}"/>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0" name="正方形/長方形 739">
          <a:extLst>
            <a:ext uri="{FF2B5EF4-FFF2-40B4-BE49-F238E27FC236}">
              <a16:creationId xmlns:a16="http://schemas.microsoft.com/office/drawing/2014/main" id="{5BFA53A1-CC71-4C70-BEAB-8F17E1F17685}"/>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1" name="正方形/長方形 740">
          <a:extLst>
            <a:ext uri="{FF2B5EF4-FFF2-40B4-BE49-F238E27FC236}">
              <a16:creationId xmlns:a16="http://schemas.microsoft.com/office/drawing/2014/main" id="{36B6C1F0-6709-4E56-9A14-5C5BF28AEB3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2" name="テキスト ボックス 741">
          <a:extLst>
            <a:ext uri="{FF2B5EF4-FFF2-40B4-BE49-F238E27FC236}">
              <a16:creationId xmlns:a16="http://schemas.microsoft.com/office/drawing/2014/main" id="{2820ED37-D740-4A51-B9D4-05F6FE6BB186}"/>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3" name="直線コネクタ 742">
          <a:extLst>
            <a:ext uri="{FF2B5EF4-FFF2-40B4-BE49-F238E27FC236}">
              <a16:creationId xmlns:a16="http://schemas.microsoft.com/office/drawing/2014/main" id="{9A4CBA23-5BCF-4522-92F7-33E32117BD73}"/>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4" name="直線コネクタ 743">
          <a:extLst>
            <a:ext uri="{FF2B5EF4-FFF2-40B4-BE49-F238E27FC236}">
              <a16:creationId xmlns:a16="http://schemas.microsoft.com/office/drawing/2014/main" id="{6BA65371-8687-42C2-B535-1DC352386B0D}"/>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9D0FDF70-0D82-4789-BF58-765ADF61664F}"/>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6" name="直線コネクタ 745">
          <a:extLst>
            <a:ext uri="{FF2B5EF4-FFF2-40B4-BE49-F238E27FC236}">
              <a16:creationId xmlns:a16="http://schemas.microsoft.com/office/drawing/2014/main" id="{5352F416-4E22-4003-B542-A8BA5FA96204}"/>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7" name="テキスト ボックス 746">
          <a:extLst>
            <a:ext uri="{FF2B5EF4-FFF2-40B4-BE49-F238E27FC236}">
              <a16:creationId xmlns:a16="http://schemas.microsoft.com/office/drawing/2014/main" id="{32D734F3-9360-46E9-B90E-50FA04A3780A}"/>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8" name="直線コネクタ 747">
          <a:extLst>
            <a:ext uri="{FF2B5EF4-FFF2-40B4-BE49-F238E27FC236}">
              <a16:creationId xmlns:a16="http://schemas.microsoft.com/office/drawing/2014/main" id="{8B5BD65E-D8A5-4F35-BD16-B6EC66A0E6B8}"/>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9" name="テキスト ボックス 748">
          <a:extLst>
            <a:ext uri="{FF2B5EF4-FFF2-40B4-BE49-F238E27FC236}">
              <a16:creationId xmlns:a16="http://schemas.microsoft.com/office/drawing/2014/main" id="{B1F5C4A7-5432-4289-B772-A5419B63A979}"/>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0" name="直線コネクタ 749">
          <a:extLst>
            <a:ext uri="{FF2B5EF4-FFF2-40B4-BE49-F238E27FC236}">
              <a16:creationId xmlns:a16="http://schemas.microsoft.com/office/drawing/2014/main" id="{366F2886-B046-495F-B22C-4EBB0A734376}"/>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1" name="テキスト ボックス 750">
          <a:extLst>
            <a:ext uri="{FF2B5EF4-FFF2-40B4-BE49-F238E27FC236}">
              <a16:creationId xmlns:a16="http://schemas.microsoft.com/office/drawing/2014/main" id="{4C416769-278B-4920-8E57-1B343A8D2385}"/>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2" name="直線コネクタ 751">
          <a:extLst>
            <a:ext uri="{FF2B5EF4-FFF2-40B4-BE49-F238E27FC236}">
              <a16:creationId xmlns:a16="http://schemas.microsoft.com/office/drawing/2014/main" id="{87F91767-9329-4D23-A7D4-3EDA7AB3BEDD}"/>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3" name="テキスト ボックス 752">
          <a:extLst>
            <a:ext uri="{FF2B5EF4-FFF2-40B4-BE49-F238E27FC236}">
              <a16:creationId xmlns:a16="http://schemas.microsoft.com/office/drawing/2014/main" id="{76140B9B-326C-471C-B8B8-2392E12A035C}"/>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4" name="直線コネクタ 753">
          <a:extLst>
            <a:ext uri="{FF2B5EF4-FFF2-40B4-BE49-F238E27FC236}">
              <a16:creationId xmlns:a16="http://schemas.microsoft.com/office/drawing/2014/main" id="{6551404A-6966-480A-9AAD-F7AA2B01ADF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5" name="テキスト ボックス 754">
          <a:extLst>
            <a:ext uri="{FF2B5EF4-FFF2-40B4-BE49-F238E27FC236}">
              <a16:creationId xmlns:a16="http://schemas.microsoft.com/office/drawing/2014/main" id="{4697D319-9B41-4F61-B0E8-3C501B4E0D66}"/>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6" name="直線コネクタ 755">
          <a:extLst>
            <a:ext uri="{FF2B5EF4-FFF2-40B4-BE49-F238E27FC236}">
              <a16:creationId xmlns:a16="http://schemas.microsoft.com/office/drawing/2014/main" id="{F321FCB4-5A9E-481A-8F75-9746722682BF}"/>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7" name="テキスト ボックス 756">
          <a:extLst>
            <a:ext uri="{FF2B5EF4-FFF2-40B4-BE49-F238E27FC236}">
              <a16:creationId xmlns:a16="http://schemas.microsoft.com/office/drawing/2014/main" id="{212555C3-DBF9-40B7-8C82-1DC342B41B07}"/>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8" name="【庁舎】&#10;一人当たり面積グラフ枠">
          <a:extLst>
            <a:ext uri="{FF2B5EF4-FFF2-40B4-BE49-F238E27FC236}">
              <a16:creationId xmlns:a16="http://schemas.microsoft.com/office/drawing/2014/main" id="{AC762BFE-ED7C-4E02-8283-39B6613FA0BD}"/>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77832</xdr:rowOff>
    </xdr:from>
    <xdr:to>
      <xdr:col>116</xdr:col>
      <xdr:colOff>62864</xdr:colOff>
      <xdr:row>108</xdr:row>
      <xdr:rowOff>53339</xdr:rowOff>
    </xdr:to>
    <xdr:cxnSp macro="">
      <xdr:nvCxnSpPr>
        <xdr:cNvPr id="759" name="直線コネクタ 758">
          <a:extLst>
            <a:ext uri="{FF2B5EF4-FFF2-40B4-BE49-F238E27FC236}">
              <a16:creationId xmlns:a16="http://schemas.microsoft.com/office/drawing/2014/main" id="{8FF0D0C0-54AA-44AA-98CC-DA48768D243F}"/>
            </a:ext>
          </a:extLst>
        </xdr:cNvPr>
        <xdr:cNvCxnSpPr/>
      </xdr:nvCxnSpPr>
      <xdr:spPr>
        <a:xfrm flipV="1">
          <a:off x="19509104" y="16841832"/>
          <a:ext cx="0" cy="1316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760" name="【庁舎】&#10;一人当たり面積最小値テキスト">
          <a:extLst>
            <a:ext uri="{FF2B5EF4-FFF2-40B4-BE49-F238E27FC236}">
              <a16:creationId xmlns:a16="http://schemas.microsoft.com/office/drawing/2014/main" id="{5EADE959-7F1B-42FF-B81E-9E48DBB666D0}"/>
            </a:ext>
          </a:extLst>
        </xdr:cNvPr>
        <xdr:cNvSpPr txBox="1"/>
      </xdr:nvSpPr>
      <xdr:spPr>
        <a:xfrm>
          <a:off x="1954784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761" name="直線コネクタ 760">
          <a:extLst>
            <a:ext uri="{FF2B5EF4-FFF2-40B4-BE49-F238E27FC236}">
              <a16:creationId xmlns:a16="http://schemas.microsoft.com/office/drawing/2014/main" id="{83365FB5-D5E7-4446-BB31-56A8EEA4482E}"/>
            </a:ext>
          </a:extLst>
        </xdr:cNvPr>
        <xdr:cNvCxnSpPr/>
      </xdr:nvCxnSpPr>
      <xdr:spPr>
        <a:xfrm>
          <a:off x="1944370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24509</xdr:rowOff>
    </xdr:from>
    <xdr:ext cx="469744" cy="259045"/>
    <xdr:sp macro="" textlink="">
      <xdr:nvSpPr>
        <xdr:cNvPr id="762" name="【庁舎】&#10;一人当たり面積最大値テキスト">
          <a:extLst>
            <a:ext uri="{FF2B5EF4-FFF2-40B4-BE49-F238E27FC236}">
              <a16:creationId xmlns:a16="http://schemas.microsoft.com/office/drawing/2014/main" id="{0EE4F414-B6A8-4B95-85D1-0BBF157C9D28}"/>
            </a:ext>
          </a:extLst>
        </xdr:cNvPr>
        <xdr:cNvSpPr txBox="1"/>
      </xdr:nvSpPr>
      <xdr:spPr>
        <a:xfrm>
          <a:off x="19547840" y="1662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77832</xdr:rowOff>
    </xdr:from>
    <xdr:to>
      <xdr:col>116</xdr:col>
      <xdr:colOff>152400</xdr:colOff>
      <xdr:row>100</xdr:row>
      <xdr:rowOff>77832</xdr:rowOff>
    </xdr:to>
    <xdr:cxnSp macro="">
      <xdr:nvCxnSpPr>
        <xdr:cNvPr id="763" name="直線コネクタ 762">
          <a:extLst>
            <a:ext uri="{FF2B5EF4-FFF2-40B4-BE49-F238E27FC236}">
              <a16:creationId xmlns:a16="http://schemas.microsoft.com/office/drawing/2014/main" id="{6B696D10-F984-4A1A-BD4C-0E4F55506C03}"/>
            </a:ext>
          </a:extLst>
        </xdr:cNvPr>
        <xdr:cNvCxnSpPr/>
      </xdr:nvCxnSpPr>
      <xdr:spPr>
        <a:xfrm>
          <a:off x="19443700" y="168418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764" name="【庁舎】&#10;一人当たり面積平均値テキスト">
          <a:extLst>
            <a:ext uri="{FF2B5EF4-FFF2-40B4-BE49-F238E27FC236}">
              <a16:creationId xmlns:a16="http://schemas.microsoft.com/office/drawing/2014/main" id="{F1ED49B0-EC51-4400-9E0B-27AD938AC654}"/>
            </a:ext>
          </a:extLst>
        </xdr:cNvPr>
        <xdr:cNvSpPr txBox="1"/>
      </xdr:nvSpPr>
      <xdr:spPr>
        <a:xfrm>
          <a:off x="19547840" y="1771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765" name="フローチャート: 判断 764">
          <a:extLst>
            <a:ext uri="{FF2B5EF4-FFF2-40B4-BE49-F238E27FC236}">
              <a16:creationId xmlns:a16="http://schemas.microsoft.com/office/drawing/2014/main" id="{8821AE75-5260-42EF-BBC8-9696F7B064E4}"/>
            </a:ext>
          </a:extLst>
        </xdr:cNvPr>
        <xdr:cNvSpPr/>
      </xdr:nvSpPr>
      <xdr:spPr>
        <a:xfrm>
          <a:off x="19458940" y="17857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79284</xdr:rowOff>
    </xdr:from>
    <xdr:to>
      <xdr:col>112</xdr:col>
      <xdr:colOff>38100</xdr:colOff>
      <xdr:row>107</xdr:row>
      <xdr:rowOff>9434</xdr:rowOff>
    </xdr:to>
    <xdr:sp macro="" textlink="">
      <xdr:nvSpPr>
        <xdr:cNvPr id="766" name="フローチャート: 判断 765">
          <a:extLst>
            <a:ext uri="{FF2B5EF4-FFF2-40B4-BE49-F238E27FC236}">
              <a16:creationId xmlns:a16="http://schemas.microsoft.com/office/drawing/2014/main" id="{6F6A4955-451C-42C3-88A3-B49CC9073999}"/>
            </a:ext>
          </a:extLst>
        </xdr:cNvPr>
        <xdr:cNvSpPr/>
      </xdr:nvSpPr>
      <xdr:spPr>
        <a:xfrm>
          <a:off x="18735040" y="178491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767" name="フローチャート: 判断 766">
          <a:extLst>
            <a:ext uri="{FF2B5EF4-FFF2-40B4-BE49-F238E27FC236}">
              <a16:creationId xmlns:a16="http://schemas.microsoft.com/office/drawing/2014/main" id="{3D3A7133-3818-449E-8679-F8E17239E23F}"/>
            </a:ext>
          </a:extLst>
        </xdr:cNvPr>
        <xdr:cNvSpPr/>
      </xdr:nvSpPr>
      <xdr:spPr>
        <a:xfrm>
          <a:off x="17937480" y="17854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102144</xdr:rowOff>
    </xdr:from>
    <xdr:to>
      <xdr:col>102</xdr:col>
      <xdr:colOff>165100</xdr:colOff>
      <xdr:row>107</xdr:row>
      <xdr:rowOff>32294</xdr:rowOff>
    </xdr:to>
    <xdr:sp macro="" textlink="">
      <xdr:nvSpPr>
        <xdr:cNvPr id="768" name="フローチャート: 判断 767">
          <a:extLst>
            <a:ext uri="{FF2B5EF4-FFF2-40B4-BE49-F238E27FC236}">
              <a16:creationId xmlns:a16="http://schemas.microsoft.com/office/drawing/2014/main" id="{8C5BDBE9-7ED2-423D-857D-65FD7EB1E773}"/>
            </a:ext>
          </a:extLst>
        </xdr:cNvPr>
        <xdr:cNvSpPr/>
      </xdr:nvSpPr>
      <xdr:spPr>
        <a:xfrm>
          <a:off x="17162780" y="178719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769" name="フローチャート: 判断 768">
          <a:extLst>
            <a:ext uri="{FF2B5EF4-FFF2-40B4-BE49-F238E27FC236}">
              <a16:creationId xmlns:a16="http://schemas.microsoft.com/office/drawing/2014/main" id="{75F28356-10E3-49F9-9C26-639C40DAFF74}"/>
            </a:ext>
          </a:extLst>
        </xdr:cNvPr>
        <xdr:cNvSpPr/>
      </xdr:nvSpPr>
      <xdr:spPr>
        <a:xfrm>
          <a:off x="16388080" y="178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D473D1BC-7C1F-44E9-97DB-2281E98CAEA4}"/>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D25BD2AD-3E25-4741-9D5B-5A41B194B071}"/>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1F46255E-D990-48E4-8AED-E3825CADB09C}"/>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A6244D8B-4FB0-4D27-B1F2-B7FAEFC075B2}"/>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58056558-3D16-4948-9756-A264989EBAAE}"/>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98879</xdr:rowOff>
    </xdr:from>
    <xdr:to>
      <xdr:col>116</xdr:col>
      <xdr:colOff>114300</xdr:colOff>
      <xdr:row>107</xdr:row>
      <xdr:rowOff>29029</xdr:rowOff>
    </xdr:to>
    <xdr:sp macro="" textlink="">
      <xdr:nvSpPr>
        <xdr:cNvPr id="775" name="楕円 774">
          <a:extLst>
            <a:ext uri="{FF2B5EF4-FFF2-40B4-BE49-F238E27FC236}">
              <a16:creationId xmlns:a16="http://schemas.microsoft.com/office/drawing/2014/main" id="{82299FB7-39D1-424C-A52B-BD9BCAD2FE0B}"/>
            </a:ext>
          </a:extLst>
        </xdr:cNvPr>
        <xdr:cNvSpPr/>
      </xdr:nvSpPr>
      <xdr:spPr>
        <a:xfrm>
          <a:off x="19458940" y="178687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77306</xdr:rowOff>
    </xdr:from>
    <xdr:ext cx="469744" cy="259045"/>
    <xdr:sp macro="" textlink="">
      <xdr:nvSpPr>
        <xdr:cNvPr id="776" name="【庁舎】&#10;一人当たり面積該当値テキスト">
          <a:extLst>
            <a:ext uri="{FF2B5EF4-FFF2-40B4-BE49-F238E27FC236}">
              <a16:creationId xmlns:a16="http://schemas.microsoft.com/office/drawing/2014/main" id="{64E137AD-9A38-48F5-AC23-048F69C1341C}"/>
            </a:ext>
          </a:extLst>
        </xdr:cNvPr>
        <xdr:cNvSpPr txBox="1"/>
      </xdr:nvSpPr>
      <xdr:spPr>
        <a:xfrm>
          <a:off x="19547840" y="1784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100512</xdr:rowOff>
    </xdr:from>
    <xdr:to>
      <xdr:col>112</xdr:col>
      <xdr:colOff>38100</xdr:colOff>
      <xdr:row>107</xdr:row>
      <xdr:rowOff>30662</xdr:rowOff>
    </xdr:to>
    <xdr:sp macro="" textlink="">
      <xdr:nvSpPr>
        <xdr:cNvPr id="777" name="楕円 776">
          <a:extLst>
            <a:ext uri="{FF2B5EF4-FFF2-40B4-BE49-F238E27FC236}">
              <a16:creationId xmlns:a16="http://schemas.microsoft.com/office/drawing/2014/main" id="{74ADBFE0-8E58-4E92-A8F8-10E7CC6F1F3E}"/>
            </a:ext>
          </a:extLst>
        </xdr:cNvPr>
        <xdr:cNvSpPr/>
      </xdr:nvSpPr>
      <xdr:spPr>
        <a:xfrm>
          <a:off x="18735040" y="178703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149679</xdr:rowOff>
    </xdr:from>
    <xdr:to>
      <xdr:col>116</xdr:col>
      <xdr:colOff>63500</xdr:colOff>
      <xdr:row>106</xdr:row>
      <xdr:rowOff>151312</xdr:rowOff>
    </xdr:to>
    <xdr:cxnSp macro="">
      <xdr:nvCxnSpPr>
        <xdr:cNvPr id="778" name="直線コネクタ 777">
          <a:extLst>
            <a:ext uri="{FF2B5EF4-FFF2-40B4-BE49-F238E27FC236}">
              <a16:creationId xmlns:a16="http://schemas.microsoft.com/office/drawing/2014/main" id="{AF9D9FB3-A5C8-4867-B912-F1594731EBD6}"/>
            </a:ext>
          </a:extLst>
        </xdr:cNvPr>
        <xdr:cNvCxnSpPr/>
      </xdr:nvCxnSpPr>
      <xdr:spPr>
        <a:xfrm flipV="1">
          <a:off x="18778220" y="17919519"/>
          <a:ext cx="7315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100512</xdr:rowOff>
    </xdr:from>
    <xdr:to>
      <xdr:col>107</xdr:col>
      <xdr:colOff>101600</xdr:colOff>
      <xdr:row>107</xdr:row>
      <xdr:rowOff>30662</xdr:rowOff>
    </xdr:to>
    <xdr:sp macro="" textlink="">
      <xdr:nvSpPr>
        <xdr:cNvPr id="779" name="楕円 778">
          <a:extLst>
            <a:ext uri="{FF2B5EF4-FFF2-40B4-BE49-F238E27FC236}">
              <a16:creationId xmlns:a16="http://schemas.microsoft.com/office/drawing/2014/main" id="{9D75E3EE-593B-405B-A81F-757A4C2FD947}"/>
            </a:ext>
          </a:extLst>
        </xdr:cNvPr>
        <xdr:cNvSpPr/>
      </xdr:nvSpPr>
      <xdr:spPr>
        <a:xfrm>
          <a:off x="17937480" y="178703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151312</xdr:rowOff>
    </xdr:from>
    <xdr:to>
      <xdr:col>111</xdr:col>
      <xdr:colOff>177800</xdr:colOff>
      <xdr:row>106</xdr:row>
      <xdr:rowOff>151312</xdr:rowOff>
    </xdr:to>
    <xdr:cxnSp macro="">
      <xdr:nvCxnSpPr>
        <xdr:cNvPr id="780" name="直線コネクタ 779">
          <a:extLst>
            <a:ext uri="{FF2B5EF4-FFF2-40B4-BE49-F238E27FC236}">
              <a16:creationId xmlns:a16="http://schemas.microsoft.com/office/drawing/2014/main" id="{A1D88B03-DEB1-49D7-8116-BB7035D21D84}"/>
            </a:ext>
          </a:extLst>
        </xdr:cNvPr>
        <xdr:cNvCxnSpPr/>
      </xdr:nvCxnSpPr>
      <xdr:spPr>
        <a:xfrm>
          <a:off x="17988280" y="1792115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105411</xdr:rowOff>
    </xdr:from>
    <xdr:to>
      <xdr:col>98</xdr:col>
      <xdr:colOff>38100</xdr:colOff>
      <xdr:row>107</xdr:row>
      <xdr:rowOff>35561</xdr:rowOff>
    </xdr:to>
    <xdr:sp macro="" textlink="">
      <xdr:nvSpPr>
        <xdr:cNvPr id="781" name="楕円 780">
          <a:extLst>
            <a:ext uri="{FF2B5EF4-FFF2-40B4-BE49-F238E27FC236}">
              <a16:creationId xmlns:a16="http://schemas.microsoft.com/office/drawing/2014/main" id="{B4760F25-6EC3-4303-BCB4-83C16C166A12}"/>
            </a:ext>
          </a:extLst>
        </xdr:cNvPr>
        <xdr:cNvSpPr/>
      </xdr:nvSpPr>
      <xdr:spPr>
        <a:xfrm>
          <a:off x="16388080" y="178752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25961</xdr:rowOff>
    </xdr:from>
    <xdr:ext cx="469744" cy="259045"/>
    <xdr:sp macro="" textlink="">
      <xdr:nvSpPr>
        <xdr:cNvPr id="782" name="n_1aveValue【庁舎】&#10;一人当たり面積">
          <a:extLst>
            <a:ext uri="{FF2B5EF4-FFF2-40B4-BE49-F238E27FC236}">
              <a16:creationId xmlns:a16="http://schemas.microsoft.com/office/drawing/2014/main" id="{638542E8-1964-4E8C-82EE-89F4758B1A90}"/>
            </a:ext>
          </a:extLst>
        </xdr:cNvPr>
        <xdr:cNvSpPr txBox="1"/>
      </xdr:nvSpPr>
      <xdr:spPr>
        <a:xfrm>
          <a:off x="18561127" y="1762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783" name="n_2aveValue【庁舎】&#10;一人当たり面積">
          <a:extLst>
            <a:ext uri="{FF2B5EF4-FFF2-40B4-BE49-F238E27FC236}">
              <a16:creationId xmlns:a16="http://schemas.microsoft.com/office/drawing/2014/main" id="{34E11444-8ECA-4CBC-B0E4-A4E98AE0C675}"/>
            </a:ext>
          </a:extLst>
        </xdr:cNvPr>
        <xdr:cNvSpPr txBox="1"/>
      </xdr:nvSpPr>
      <xdr:spPr>
        <a:xfrm>
          <a:off x="17776267" y="1763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48821</xdr:rowOff>
    </xdr:from>
    <xdr:ext cx="469744" cy="259045"/>
    <xdr:sp macro="" textlink="">
      <xdr:nvSpPr>
        <xdr:cNvPr id="784" name="n_3aveValue【庁舎】&#10;一人当たり面積">
          <a:extLst>
            <a:ext uri="{FF2B5EF4-FFF2-40B4-BE49-F238E27FC236}">
              <a16:creationId xmlns:a16="http://schemas.microsoft.com/office/drawing/2014/main" id="{F6337257-0EE2-45EB-9C6C-068C5C133183}"/>
            </a:ext>
          </a:extLst>
        </xdr:cNvPr>
        <xdr:cNvSpPr txBox="1"/>
      </xdr:nvSpPr>
      <xdr:spPr>
        <a:xfrm>
          <a:off x="17001567" y="1765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6366</xdr:rowOff>
    </xdr:from>
    <xdr:ext cx="469744" cy="259045"/>
    <xdr:sp macro="" textlink="">
      <xdr:nvSpPr>
        <xdr:cNvPr id="785" name="n_4aveValue【庁舎】&#10;一人当たり面積">
          <a:extLst>
            <a:ext uri="{FF2B5EF4-FFF2-40B4-BE49-F238E27FC236}">
              <a16:creationId xmlns:a16="http://schemas.microsoft.com/office/drawing/2014/main" id="{BDC62DD3-16E8-4E5F-9A42-B9630DE70EEC}"/>
            </a:ext>
          </a:extLst>
        </xdr:cNvPr>
        <xdr:cNvSpPr txBox="1"/>
      </xdr:nvSpPr>
      <xdr:spPr>
        <a:xfrm>
          <a:off x="1622686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21789</xdr:rowOff>
    </xdr:from>
    <xdr:ext cx="469744" cy="259045"/>
    <xdr:sp macro="" textlink="">
      <xdr:nvSpPr>
        <xdr:cNvPr id="786" name="n_1mainValue【庁舎】&#10;一人当たり面積">
          <a:extLst>
            <a:ext uri="{FF2B5EF4-FFF2-40B4-BE49-F238E27FC236}">
              <a16:creationId xmlns:a16="http://schemas.microsoft.com/office/drawing/2014/main" id="{E39AD0CF-C893-4E4B-95C7-7B2CD9B1CAE1}"/>
            </a:ext>
          </a:extLst>
        </xdr:cNvPr>
        <xdr:cNvSpPr txBox="1"/>
      </xdr:nvSpPr>
      <xdr:spPr>
        <a:xfrm>
          <a:off x="18561127" y="1795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21789</xdr:rowOff>
    </xdr:from>
    <xdr:ext cx="469744" cy="259045"/>
    <xdr:sp macro="" textlink="">
      <xdr:nvSpPr>
        <xdr:cNvPr id="787" name="n_2mainValue【庁舎】&#10;一人当たり面積">
          <a:extLst>
            <a:ext uri="{FF2B5EF4-FFF2-40B4-BE49-F238E27FC236}">
              <a16:creationId xmlns:a16="http://schemas.microsoft.com/office/drawing/2014/main" id="{9DEDB76D-6B24-44AA-8898-A6B31F23DF6D}"/>
            </a:ext>
          </a:extLst>
        </xdr:cNvPr>
        <xdr:cNvSpPr txBox="1"/>
      </xdr:nvSpPr>
      <xdr:spPr>
        <a:xfrm>
          <a:off x="17776267" y="1795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26688</xdr:rowOff>
    </xdr:from>
    <xdr:ext cx="469744" cy="259045"/>
    <xdr:sp macro="" textlink="">
      <xdr:nvSpPr>
        <xdr:cNvPr id="788" name="n_4mainValue【庁舎】&#10;一人当たり面積">
          <a:extLst>
            <a:ext uri="{FF2B5EF4-FFF2-40B4-BE49-F238E27FC236}">
              <a16:creationId xmlns:a16="http://schemas.microsoft.com/office/drawing/2014/main" id="{EB4D1B66-38DD-4988-BAE6-D5E66C369FA1}"/>
            </a:ext>
          </a:extLst>
        </xdr:cNvPr>
        <xdr:cNvSpPr txBox="1"/>
      </xdr:nvSpPr>
      <xdr:spPr>
        <a:xfrm>
          <a:off x="16226867" y="1796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9" name="正方形/長方形 788">
          <a:extLst>
            <a:ext uri="{FF2B5EF4-FFF2-40B4-BE49-F238E27FC236}">
              <a16:creationId xmlns:a16="http://schemas.microsoft.com/office/drawing/2014/main" id="{559CB20E-9BB7-4736-BBE9-A65F68BB7F2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0" name="正方形/長方形 789">
          <a:extLst>
            <a:ext uri="{FF2B5EF4-FFF2-40B4-BE49-F238E27FC236}">
              <a16:creationId xmlns:a16="http://schemas.microsoft.com/office/drawing/2014/main" id="{C56FC6BE-3AC6-4C27-B07C-B1D8EDA0AF29}"/>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1" name="テキスト ボックス 790">
          <a:extLst>
            <a:ext uri="{FF2B5EF4-FFF2-40B4-BE49-F238E27FC236}">
              <a16:creationId xmlns:a16="http://schemas.microsoft.com/office/drawing/2014/main" id="{9160DE7E-2927-460E-9D72-4E2E5960F31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多くの施設の有形固定資産減価償却率が全国平均を上回っており、老朽化が進んでいる。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耐震補強や長寿命化工事を実施し資産の老朽化の改善は行っているが、それ以上に資産の老朽化が進んでいるため、今後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公共施設等総合管理計画や今後作成する個別施設計画等の目標達成に向けた取組みを進めるとともに、健全な財政運営に努める。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30,599
29,964
34.92
13,221,972
12,270,722
796,170
7,327,828
9,810,807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ヵ年平均であり、令和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ポイント悪化している。単年度の比較においては令和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ポイント悪化している。町税は令和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なっており、今後は労働力人口の減少等をはじめとする厳しい状況が予測されるため、課税客体の適正な把握、インターネット公売の実施、税のキャッシュレス決済など、歳入の確保を図り、財政基盤の強化に努める。</a:t>
          </a:r>
        </a:p>
        <a:p>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75293</xdr:rowOff>
    </xdr:from>
    <xdr:to>
      <xdr:col>23</xdr:col>
      <xdr:colOff>133350</xdr:colOff>
      <xdr:row>40</xdr:row>
      <xdr:rowOff>127000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3329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65512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23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23585</xdr:rowOff>
    </xdr:from>
    <xdr:to>
      <xdr:col>19</xdr:col>
      <xdr:colOff>133350</xdr:colOff>
      <xdr:row>40</xdr:row>
      <xdr:rowOff>75293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81585"/>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23585</xdr:rowOff>
    </xdr:from>
    <xdr:to>
      <xdr:col>15</xdr:col>
      <xdr:colOff>82550</xdr:colOff>
      <xdr:row>40</xdr:row>
      <xdr:rowOff>23585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81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145342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23585</xdr:rowOff>
    </xdr:from>
    <xdr:to>
      <xdr:col>11</xdr:col>
      <xdr:colOff>31750</xdr:colOff>
      <xdr:row>40</xdr:row>
      <xdr:rowOff>23585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81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76399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145342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24493</xdr:rowOff>
    </xdr:from>
    <xdr:to>
      <xdr:col>19</xdr:col>
      <xdr:colOff>184150</xdr:colOff>
      <xdr:row>40</xdr:row>
      <xdr:rowOff>126093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136270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5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144235</xdr:rowOff>
    </xdr:from>
    <xdr:to>
      <xdr:col>15</xdr:col>
      <xdr:colOff>133350</xdr:colOff>
      <xdr:row>40</xdr:row>
      <xdr:rowOff>74385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84562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144235</xdr:rowOff>
    </xdr:from>
    <xdr:to>
      <xdr:col>11</xdr:col>
      <xdr:colOff>82550</xdr:colOff>
      <xdr:row>40</xdr:row>
      <xdr:rowOff>74385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84562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144235</xdr:rowOff>
    </xdr:from>
    <xdr:to>
      <xdr:col>7</xdr:col>
      <xdr:colOff>31750</xdr:colOff>
      <xdr:row>40</xdr:row>
      <xdr:rowOff>74385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84562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町税の減（△</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全体の構造としては、繰出金が比率を上昇させている。今後も高齢者医療費や介護給付費の増、また下水道事業の多額の償還が続くことから、繰出金が経常比率を押し上げる構造が続くと考えられる。介護予防事業の充実や下水道料金の改定、資本費平準化債の借入などにより繰出金の抑制を図り、現在の水準の維持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3175</xdr:rowOff>
    </xdr:from>
    <xdr:to>
      <xdr:col>23</xdr:col>
      <xdr:colOff>133350</xdr:colOff>
      <xdr:row>64</xdr:row>
      <xdr:rowOff>43392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97597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37058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009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64</xdr:row>
      <xdr:rowOff>3175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746740"/>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151358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124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64</xdr:row>
      <xdr:rowOff>79587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746740"/>
          <a:ext cx="889000" cy="30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10600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35348</xdr:rowOff>
    </xdr:from>
    <xdr:to>
      <xdr:col>11</xdr:col>
      <xdr:colOff>31750</xdr:colOff>
      <xdr:row>64</xdr:row>
      <xdr:rowOff>79587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008148"/>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20125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164042</xdr:rowOff>
    </xdr:from>
    <xdr:to>
      <xdr:col>23</xdr:col>
      <xdr:colOff>184150</xdr:colOff>
      <xdr:row>64</xdr:row>
      <xdr:rowOff>94192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9119</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81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123825</xdr:rowOff>
    </xdr:from>
    <xdr:to>
      <xdr:col>19</xdr:col>
      <xdr:colOff>184150</xdr:colOff>
      <xdr:row>64</xdr:row>
      <xdr:rowOff>53975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64152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69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66040</xdr:rowOff>
    </xdr:from>
    <xdr:to>
      <xdr:col>15</xdr:col>
      <xdr:colOff>133350</xdr:colOff>
      <xdr:row>62</xdr:row>
      <xdr:rowOff>167640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28787</xdr:rowOff>
    </xdr:from>
    <xdr:to>
      <xdr:col>11</xdr:col>
      <xdr:colOff>82550</xdr:colOff>
      <xdr:row>64</xdr:row>
      <xdr:rowOff>130387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140564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7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155998</xdr:rowOff>
    </xdr:from>
    <xdr:to>
      <xdr:col>7</xdr:col>
      <xdr:colOff>31750</xdr:colOff>
      <xdr:row>64</xdr:row>
      <xdr:rowOff>86148</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96325</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72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一般会計における委託料の減などにより物件費が下降し、全体として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おり、類似団体平均値と比較して良好な状態である。ごみ処理事業の一部などを広域で行っていること、職員数の適正化による人件費の縮減などが寄与していると考えられる。今後も現在の良好な水準の維持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141822</xdr:rowOff>
    </xdr:from>
    <xdr:to>
      <xdr:col>23</xdr:col>
      <xdr:colOff>133350</xdr:colOff>
      <xdr:row>81</xdr:row>
      <xdr:rowOff>26966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3857822"/>
          <a:ext cx="838200" cy="5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124779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83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17185</xdr:rowOff>
    </xdr:from>
    <xdr:to>
      <xdr:col>19</xdr:col>
      <xdr:colOff>133350</xdr:colOff>
      <xdr:row>81</xdr:row>
      <xdr:rowOff>26966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04635"/>
          <a:ext cx="889000" cy="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44642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4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62170</xdr:rowOff>
    </xdr:from>
    <xdr:to>
      <xdr:col>15</xdr:col>
      <xdr:colOff>82550</xdr:colOff>
      <xdr:row>81</xdr:row>
      <xdr:rowOff>17185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778170"/>
          <a:ext cx="889000" cy="12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163182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2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20923</xdr:rowOff>
    </xdr:from>
    <xdr:to>
      <xdr:col>11</xdr:col>
      <xdr:colOff>31750</xdr:colOff>
      <xdr:row>80</xdr:row>
      <xdr:rowOff>62170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736923"/>
          <a:ext cx="889000" cy="4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86627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4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33772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9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91022</xdr:rowOff>
    </xdr:from>
    <xdr:to>
      <xdr:col>23</xdr:col>
      <xdr:colOff>184150</xdr:colOff>
      <xdr:row>81</xdr:row>
      <xdr:rowOff>21172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80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12299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72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147616</xdr:rowOff>
    </xdr:from>
    <xdr:to>
      <xdr:col>19</xdr:col>
      <xdr:colOff>184150</xdr:colOff>
      <xdr:row>81</xdr:row>
      <xdr:rowOff>77766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86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87943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32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137835</xdr:rowOff>
    </xdr:from>
    <xdr:to>
      <xdr:col>15</xdr:col>
      <xdr:colOff>133350</xdr:colOff>
      <xdr:row>81</xdr:row>
      <xdr:rowOff>67985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8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78162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22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11370</xdr:rowOff>
    </xdr:from>
    <xdr:to>
      <xdr:col>11</xdr:col>
      <xdr:colOff>82550</xdr:colOff>
      <xdr:row>80</xdr:row>
      <xdr:rowOff>112970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72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123147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49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141573</xdr:rowOff>
    </xdr:from>
    <xdr:to>
      <xdr:col>7</xdr:col>
      <xdr:colOff>31750</xdr:colOff>
      <xdr:row>80</xdr:row>
      <xdr:rowOff>71723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68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81900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45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ポイント減になっている。給与体系の適正化を図っているところであるが、類似団体平均値を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ポイント上回っている。今後も給与水準の一層の適正化に取り組み、より住民に理解が得られる給与構造の構築に努める。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118836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708414"/>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118836</xdr:rowOff>
    </xdr:from>
    <xdr:to>
      <xdr:col>77</xdr:col>
      <xdr:colOff>44450</xdr:colOff>
      <xdr:row>87</xdr:row>
      <xdr:rowOff>102507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863536"/>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87</xdr:row>
      <xdr:rowOff>102507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0014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84364</xdr:rowOff>
    </xdr:from>
    <xdr:to>
      <xdr:col>68</xdr:col>
      <xdr:colOff>152400</xdr:colOff>
      <xdr:row>87</xdr:row>
      <xdr:rowOff>85271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829064"/>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119941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少しており、類似団体平均値と比較して良好な状態である。これは、ごみ処理業務や消防事務、一部施設の管理を委託していること、また、過去から取り組んできた職員数の適正化などによるものである。今後も適正な定員の管理に取組む。</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144235</xdr:rowOff>
    </xdr:from>
    <xdr:to>
      <xdr:col>81</xdr:col>
      <xdr:colOff>44450</xdr:colOff>
      <xdr:row>58</xdr:row>
      <xdr:rowOff>159748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088335"/>
          <a:ext cx="8382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76852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3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158024</xdr:rowOff>
    </xdr:from>
    <xdr:to>
      <xdr:col>77</xdr:col>
      <xdr:colOff>44450</xdr:colOff>
      <xdr:row>58</xdr:row>
      <xdr:rowOff>159748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102124"/>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167022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2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154577</xdr:rowOff>
    </xdr:from>
    <xdr:to>
      <xdr:col>72</xdr:col>
      <xdr:colOff>203200</xdr:colOff>
      <xdr:row>58</xdr:row>
      <xdr:rowOff>158024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09867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156680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109765</xdr:rowOff>
    </xdr:from>
    <xdr:to>
      <xdr:col>68</xdr:col>
      <xdr:colOff>152400</xdr:colOff>
      <xdr:row>58</xdr:row>
      <xdr:rowOff>154577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053865"/>
          <a:ext cx="8890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111868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118762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93435</xdr:rowOff>
    </xdr:from>
    <xdr:to>
      <xdr:col>81</xdr:col>
      <xdr:colOff>95250</xdr:colOff>
      <xdr:row>59</xdr:row>
      <xdr:rowOff>23585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0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14712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995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108948</xdr:rowOff>
    </xdr:from>
    <xdr:to>
      <xdr:col>77</xdr:col>
      <xdr:colOff>95250</xdr:colOff>
      <xdr:row>59</xdr:row>
      <xdr:rowOff>39098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0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49275</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821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107224</xdr:rowOff>
    </xdr:from>
    <xdr:to>
      <xdr:col>73</xdr:col>
      <xdr:colOff>44450</xdr:colOff>
      <xdr:row>59</xdr:row>
      <xdr:rowOff>37374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05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47551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82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103777</xdr:rowOff>
    </xdr:from>
    <xdr:to>
      <xdr:col>68</xdr:col>
      <xdr:colOff>203200</xdr:colOff>
      <xdr:row>59</xdr:row>
      <xdr:rowOff>33927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44104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81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58965</xdr:rowOff>
    </xdr:from>
    <xdr:to>
      <xdr:col>64</xdr:col>
      <xdr:colOff>152400</xdr:colOff>
      <xdr:row>58</xdr:row>
      <xdr:rowOff>160565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00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170742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7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ヵ年平均の値であり、令和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ポイント悪化している。単年度の比較においては、施設の改修などによる起債の元利償還金の増や都市計画税の充当額が減少したことなどにより、令和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ており、類似団体平均値を少し上回る水準を維持している。比率を押し上げている要因としては、下水道事業の繰出金に含まれる準元利償還金が大きいことが挙げられるが、今後も多額の償還が続くため、下水道料金の改定や資本費平準化債の借入など、繰出金による負担の軽減を図る必要があ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86106</xdr:rowOff>
    </xdr:from>
    <xdr:to>
      <xdr:col>81</xdr:col>
      <xdr:colOff>44450</xdr:colOff>
      <xdr:row>39</xdr:row>
      <xdr:rowOff>124714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77265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66802</xdr:rowOff>
    </xdr:from>
    <xdr:to>
      <xdr:col>77</xdr:col>
      <xdr:colOff>44450</xdr:colOff>
      <xdr:row>39</xdr:row>
      <xdr:rowOff>86106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7533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27449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8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66802</xdr:rowOff>
    </xdr:from>
    <xdr:to>
      <xdr:col>72</xdr:col>
      <xdr:colOff>203200</xdr:colOff>
      <xdr:row>39</xdr:row>
      <xdr:rowOff>66802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753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8145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18542</xdr:rowOff>
    </xdr:from>
    <xdr:to>
      <xdr:col>68</xdr:col>
      <xdr:colOff>152400</xdr:colOff>
      <xdr:row>39</xdr:row>
      <xdr:rowOff>66802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7050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8145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90441</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60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35306</xdr:rowOff>
    </xdr:from>
    <xdr:to>
      <xdr:col>77</xdr:col>
      <xdr:colOff>95250</xdr:colOff>
      <xdr:row>39</xdr:row>
      <xdr:rowOff>136906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147083</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49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16002</xdr:rowOff>
    </xdr:from>
    <xdr:to>
      <xdr:col>73</xdr:col>
      <xdr:colOff>44450</xdr:colOff>
      <xdr:row>39</xdr:row>
      <xdr:rowOff>117602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127779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47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16002</xdr:rowOff>
    </xdr:from>
    <xdr:to>
      <xdr:col>68</xdr:col>
      <xdr:colOff>203200</xdr:colOff>
      <xdr:row>39</xdr:row>
      <xdr:rowOff>117602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127779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47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139192</xdr:rowOff>
    </xdr:from>
    <xdr:to>
      <xdr:col>64</xdr:col>
      <xdr:colOff>152400</xdr:colOff>
      <xdr:row>39</xdr:row>
      <xdr:rowOff>69342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79519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42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年度の臨時財政対策債の償還終了等による地方債現在高の減（約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千万円）や公営企業等繰入見込の減などにより比率は改善して、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年度以降の将来負担比率は「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（なし）」となっており、類似団体平均値を上回る良好な状態となっている。しかしながら、下水道事業への公債費繰出金が多く、将来負担額全体の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％を占めている。一般会計において公共施設の更新による借入など、大型事業が見込まれることから、計画的な施設更新による借入額の抑制や行財政改革による基金残高の維持に努める。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143298</xdr:rowOff>
    </xdr:from>
    <xdr:to>
      <xdr:col>73</xdr:col>
      <xdr:colOff>44450</xdr:colOff>
      <xdr:row>14</xdr:row>
      <xdr:rowOff>73448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7239</xdr:rowOff>
    </xdr:from>
    <xdr:to>
      <xdr:col>68</xdr:col>
      <xdr:colOff>203200</xdr:colOff>
      <xdr:row>14</xdr:row>
      <xdr:rowOff>108839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30,599
29,964
34.92
13,221,972
12,270,722
796,170
7,327,828
9,810,807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ており、類似団体平均値と比較しても良好な状態にある。また、一部事務組合や特別会計などに支出している人件費に充てる繰出金を合計した数値でも類似団体平均値よりも良好な数値となっている。これは、職員数の適正化に努めていることのほか、ごみ処理業務や消防事務、一部施設の管理を委託していることで、職員数が抑制できているためである。今後も引き続き適正な定員管理等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96520</xdr:rowOff>
    </xdr:from>
    <xdr:to>
      <xdr:col>24</xdr:col>
      <xdr:colOff>25400</xdr:colOff>
      <xdr:row>41</xdr:row>
      <xdr:rowOff>138430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9258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110507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138430</xdr:rowOff>
    </xdr:from>
    <xdr:to>
      <xdr:col>24</xdr:col>
      <xdr:colOff>114300</xdr:colOff>
      <xdr:row>41</xdr:row>
      <xdr:rowOff>138430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11447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69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96520</xdr:rowOff>
    </xdr:from>
    <xdr:to>
      <xdr:col>24</xdr:col>
      <xdr:colOff>114300</xdr:colOff>
      <xdr:row>34</xdr:row>
      <xdr:rowOff>96520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92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8890</xdr:rowOff>
    </xdr:from>
    <xdr:to>
      <xdr:col>24</xdr:col>
      <xdr:colOff>25400</xdr:colOff>
      <xdr:row>35</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096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154957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2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119380</xdr:rowOff>
    </xdr:from>
    <xdr:to>
      <xdr:col>19</xdr:col>
      <xdr:colOff>187325</xdr:colOff>
      <xdr:row>35</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486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119380</xdr:rowOff>
    </xdr:from>
    <xdr:to>
      <xdr:col>15</xdr:col>
      <xdr:colOff>98425</xdr:colOff>
      <xdr:row>35</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48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5080</xdr:rowOff>
    </xdr:from>
    <xdr:to>
      <xdr:col>11</xdr:col>
      <xdr:colOff>9525</xdr:colOff>
      <xdr:row>35</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343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41910</xdr:rowOff>
    </xdr:from>
    <xdr:to>
      <xdr:col>11</xdr:col>
      <xdr:colOff>60325</xdr:colOff>
      <xdr:row>37</xdr:row>
      <xdr:rowOff>143510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40657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129540</xdr:rowOff>
    </xdr:from>
    <xdr:to>
      <xdr:col>24</xdr:col>
      <xdr:colOff>76200</xdr:colOff>
      <xdr:row>35</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38117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6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144780</xdr:rowOff>
    </xdr:from>
    <xdr:to>
      <xdr:col>20</xdr:col>
      <xdr:colOff>38100</xdr:colOff>
      <xdr:row>35</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85107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68580</xdr:rowOff>
    </xdr:from>
    <xdr:to>
      <xdr:col>15</xdr:col>
      <xdr:colOff>149225</xdr:colOff>
      <xdr:row>34</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129540</xdr:rowOff>
    </xdr:from>
    <xdr:to>
      <xdr:col>11</xdr:col>
      <xdr:colOff>60325</xdr:colOff>
      <xdr:row>35</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69867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125730</xdr:rowOff>
    </xdr:from>
    <xdr:to>
      <xdr:col>6</xdr:col>
      <xdr:colOff>171450</xdr:colOff>
      <xdr:row>34</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66057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いるが、類似団体平均値と比較しても良好な状態にある。ごみ処理などの業務や公園等の管理運営を委託している（人件費から物件費へ振替えられている）額も含めての数値であるので、人件費に準ずる額を除いた物件費では、類似団体に比べて抑えられていると考えられ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151493</xdr:rowOff>
    </xdr:from>
    <xdr:to>
      <xdr:col>82</xdr:col>
      <xdr:colOff>107950</xdr:colOff>
      <xdr:row>16</xdr:row>
      <xdr:rowOff>23586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23243"/>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170543</xdr:rowOff>
    </xdr:from>
    <xdr:to>
      <xdr:col>78</xdr:col>
      <xdr:colOff>69850</xdr:colOff>
      <xdr:row>15</xdr:row>
      <xdr:rowOff>151493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708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170543</xdr:rowOff>
    </xdr:from>
    <xdr:to>
      <xdr:col>73</xdr:col>
      <xdr:colOff>180975</xdr:colOff>
      <xdr:row>15</xdr:row>
      <xdr:rowOff>162379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70843"/>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162379</xdr:rowOff>
    </xdr:from>
    <xdr:to>
      <xdr:col>69</xdr:col>
      <xdr:colOff>92075</xdr:colOff>
      <xdr:row>16</xdr:row>
      <xdr:rowOff>88900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341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160763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100693</xdr:rowOff>
    </xdr:from>
    <xdr:to>
      <xdr:col>78</xdr:col>
      <xdr:colOff>120650</xdr:colOff>
      <xdr:row>16</xdr:row>
      <xdr:rowOff>30843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41020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119743</xdr:rowOff>
    </xdr:from>
    <xdr:to>
      <xdr:col>74</xdr:col>
      <xdr:colOff>31750</xdr:colOff>
      <xdr:row>15</xdr:row>
      <xdr:rowOff>49893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60070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111579</xdr:rowOff>
    </xdr:from>
    <xdr:to>
      <xdr:col>69</xdr:col>
      <xdr:colOff>142875</xdr:colOff>
      <xdr:row>16</xdr:row>
      <xdr:rowOff>41729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51906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ポイント上昇しており、類似団体平均値より悪い状態となっている。今後も認定審査等の適正化などにより、適正な水準の維持に努める。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102507</xdr:rowOff>
    </xdr:from>
    <xdr:to>
      <xdr:col>24</xdr:col>
      <xdr:colOff>25400</xdr:colOff>
      <xdr:row>57</xdr:row>
      <xdr:rowOff>20865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32257"/>
          <a:ext cx="8382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55</xdr:row>
      <xdr:rowOff>102507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3526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55</xdr:row>
      <xdr:rowOff>53522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3526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69850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4832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141515</xdr:rowOff>
    </xdr:from>
    <xdr:to>
      <xdr:col>24</xdr:col>
      <xdr:colOff>76200</xdr:colOff>
      <xdr:row>57</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113592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51707</xdr:rowOff>
    </xdr:from>
    <xdr:to>
      <xdr:col>20</xdr:col>
      <xdr:colOff>38100</xdr:colOff>
      <xdr:row>55</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おり、類似団体平均値と同水準を維持している。令和元年度から下水道事業特別会計及び農業集落排水事業特別会計が公営企業化したことにより、今までの繰出金が補助費等に性質が変更となったことによるものであ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45357</xdr:rowOff>
    </xdr:from>
    <xdr:to>
      <xdr:col>82</xdr:col>
      <xdr:colOff>107950</xdr:colOff>
      <xdr:row>56</xdr:row>
      <xdr:rowOff>110672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6465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34472</xdr:rowOff>
    </xdr:from>
    <xdr:to>
      <xdr:col>78</xdr:col>
      <xdr:colOff>69850</xdr:colOff>
      <xdr:row>56</xdr:row>
      <xdr:rowOff>45357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635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135362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34472</xdr:rowOff>
    </xdr:from>
    <xdr:to>
      <xdr:col>73</xdr:col>
      <xdr:colOff>180975</xdr:colOff>
      <xdr:row>56</xdr:row>
      <xdr:rowOff>99785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635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78015</xdr:rowOff>
    </xdr:from>
    <xdr:to>
      <xdr:col>69</xdr:col>
      <xdr:colOff>92075</xdr:colOff>
      <xdr:row>56</xdr:row>
      <xdr:rowOff>99785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6792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31949</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166007</xdr:rowOff>
    </xdr:from>
    <xdr:to>
      <xdr:col>78</xdr:col>
      <xdr:colOff>120650</xdr:colOff>
      <xdr:row>56</xdr:row>
      <xdr:rowOff>96157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106334</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155122</xdr:rowOff>
    </xdr:from>
    <xdr:to>
      <xdr:col>74</xdr:col>
      <xdr:colOff>31750</xdr:colOff>
      <xdr:row>56</xdr:row>
      <xdr:rowOff>85272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95449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48985</xdr:rowOff>
    </xdr:from>
    <xdr:to>
      <xdr:col>69</xdr:col>
      <xdr:colOff>142875</xdr:colOff>
      <xdr:row>56</xdr:row>
      <xdr:rowOff>150585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160762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138992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ポイント低下している。令和元年度から下水道事業特別会計及び農業集落排水事業特別会計が公営企業化したことにより、今までの繰出金が補助費等に性質が変更となったことによるものである。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58420</xdr:rowOff>
    </xdr:from>
    <xdr:to>
      <xdr:col>82</xdr:col>
      <xdr:colOff>107950</xdr:colOff>
      <xdr:row>38</xdr:row>
      <xdr:rowOff>99568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5735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81280</xdr:rowOff>
    </xdr:from>
    <xdr:to>
      <xdr:col>78</xdr:col>
      <xdr:colOff>69850</xdr:colOff>
      <xdr:row>38</xdr:row>
      <xdr:rowOff>99568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5963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81280</xdr:rowOff>
    </xdr:from>
    <xdr:to>
      <xdr:col>73</xdr:col>
      <xdr:colOff>180975</xdr:colOff>
      <xdr:row>39</xdr:row>
      <xdr:rowOff>24130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5963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24130</xdr:rowOff>
    </xdr:from>
    <xdr:to>
      <xdr:col>69</xdr:col>
      <xdr:colOff>92075</xdr:colOff>
      <xdr:row>39</xdr:row>
      <xdr:rowOff>37846</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7106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48768</xdr:rowOff>
    </xdr:from>
    <xdr:to>
      <xdr:col>78</xdr:col>
      <xdr:colOff>120650</xdr:colOff>
      <xdr:row>38</xdr:row>
      <xdr:rowOff>150368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135145</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6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30480</xdr:rowOff>
    </xdr:from>
    <xdr:to>
      <xdr:col>74</xdr:col>
      <xdr:colOff>31750</xdr:colOff>
      <xdr:row>38</xdr:row>
      <xdr:rowOff>132080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116857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144780</xdr:rowOff>
    </xdr:from>
    <xdr:to>
      <xdr:col>69</xdr:col>
      <xdr:colOff>142875</xdr:colOff>
      <xdr:row>39</xdr:row>
      <xdr:rowOff>74930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59707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158496</xdr:rowOff>
    </xdr:from>
    <xdr:to>
      <xdr:col>65</xdr:col>
      <xdr:colOff>53975</xdr:colOff>
      <xdr:row>39</xdr:row>
      <xdr:rowOff>88646</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73423</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ており、類似団体平均値と比較して良好な状態である。公債費に準ずる費用を含めた額でも類似団体平均値と比較して良好な数値となっている。しかし、公営企業の償還に充てたと認められる繰入金は類似団体平均値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倍の額となっており、公債費に準ずる額が非常に多くなっている。下水道料金の改定や資本費平準化債の活用などを行い、一般会計の負担軽減に努める。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5842</xdr:rowOff>
    </xdr:from>
    <xdr:to>
      <xdr:col>24</xdr:col>
      <xdr:colOff>25400</xdr:colOff>
      <xdr:row>77</xdr:row>
      <xdr:rowOff>51563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07492"/>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126001</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67563</xdr:rowOff>
    </xdr:from>
    <xdr:to>
      <xdr:col>19</xdr:col>
      <xdr:colOff>187325</xdr:colOff>
      <xdr:row>77</xdr:row>
      <xdr:rowOff>51563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97763"/>
          <a:ext cx="889000" cy="15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67563</xdr:rowOff>
    </xdr:from>
    <xdr:to>
      <xdr:col>15</xdr:col>
      <xdr:colOff>98425</xdr:colOff>
      <xdr:row>77</xdr:row>
      <xdr:rowOff>24130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097763"/>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33274</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25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68851</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126492</xdr:rowOff>
    </xdr:from>
    <xdr:to>
      <xdr:col>24</xdr:col>
      <xdr:colOff>76200</xdr:colOff>
      <xdr:row>77</xdr:row>
      <xdr:rowOff>56642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143019</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763</xdr:rowOff>
    </xdr:from>
    <xdr:to>
      <xdr:col>20</xdr:col>
      <xdr:colOff>38100</xdr:colOff>
      <xdr:row>77</xdr:row>
      <xdr:rowOff>102363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112540</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xdr:rowOff>
    </xdr:from>
    <xdr:to>
      <xdr:col>15</xdr:col>
      <xdr:colOff>149225</xdr:colOff>
      <xdr:row>76</xdr:row>
      <xdr:rowOff>118363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128541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ポイント上昇しており、類似団体平均値と同水準を維持している。今後も繰出金の抑制を図り健全な財政運営に努める。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113285</xdr:rowOff>
    </xdr:from>
    <xdr:to>
      <xdr:col>82</xdr:col>
      <xdr:colOff>107950</xdr:colOff>
      <xdr:row>77</xdr:row>
      <xdr:rowOff>10413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43485"/>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101854</xdr:rowOff>
    </xdr:from>
    <xdr:to>
      <xdr:col>78</xdr:col>
      <xdr:colOff>69850</xdr:colOff>
      <xdr:row>76</xdr:row>
      <xdr:rowOff>113285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60604"/>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101854</xdr:rowOff>
    </xdr:from>
    <xdr:to>
      <xdr:col>73</xdr:col>
      <xdr:colOff>180975</xdr:colOff>
      <xdr:row>77</xdr:row>
      <xdr:rowOff>42418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960604"/>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130573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159004</xdr:rowOff>
    </xdr:from>
    <xdr:to>
      <xdr:col>69</xdr:col>
      <xdr:colOff>92075</xdr:colOff>
      <xdr:row>77</xdr:row>
      <xdr:rowOff>42418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1892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147590</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0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62485</xdr:rowOff>
    </xdr:from>
    <xdr:to>
      <xdr:col>78</xdr:col>
      <xdr:colOff>120650</xdr:colOff>
      <xdr:row>76</xdr:row>
      <xdr:rowOff>164085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51054</xdr:rowOff>
    </xdr:from>
    <xdr:to>
      <xdr:col>74</xdr:col>
      <xdr:colOff>31750</xdr:colOff>
      <xdr:row>75</xdr:row>
      <xdr:rowOff>152654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162831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163068</xdr:rowOff>
    </xdr:from>
    <xdr:to>
      <xdr:col>69</xdr:col>
      <xdr:colOff>142875</xdr:colOff>
      <xdr:row>77</xdr:row>
      <xdr:rowOff>93218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103395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108204</xdr:rowOff>
    </xdr:from>
    <xdr:to>
      <xdr:col>65</xdr:col>
      <xdr:colOff>53975</xdr:colOff>
      <xdr:row>77</xdr:row>
      <xdr:rowOff>38354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48531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3632</xdr:rowOff>
    </xdr:from>
    <xdr:to>
      <xdr:col>29</xdr:col>
      <xdr:colOff>127000</xdr:colOff>
      <xdr:row>19</xdr:row>
      <xdr:rowOff>6620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37207"/>
          <a:ext cx="0" cy="13745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16797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21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6620</xdr:rowOff>
    </xdr:from>
    <xdr:to>
      <xdr:col>30</xdr:col>
      <xdr:colOff>25400</xdr:colOff>
      <xdr:row>19</xdr:row>
      <xdr:rowOff>6620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11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90009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0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3632</xdr:rowOff>
    </xdr:from>
    <xdr:to>
      <xdr:col>30</xdr:col>
      <xdr:colOff>25400</xdr:colOff>
      <xdr:row>11</xdr:row>
      <xdr:rowOff>3632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372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6620</xdr:rowOff>
    </xdr:from>
    <xdr:to>
      <xdr:col>29</xdr:col>
      <xdr:colOff>127000</xdr:colOff>
      <xdr:row>19</xdr:row>
      <xdr:rowOff>13527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11795"/>
          <a:ext cx="647700" cy="6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25154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44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8627</xdr:rowOff>
    </xdr:from>
    <xdr:to>
      <xdr:col>29</xdr:col>
      <xdr:colOff>177800</xdr:colOff>
      <xdr:row>16</xdr:row>
      <xdr:rowOff>110227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994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13527</xdr:rowOff>
    </xdr:from>
    <xdr:to>
      <xdr:col>26</xdr:col>
      <xdr:colOff>50800</xdr:colOff>
      <xdr:row>19</xdr:row>
      <xdr:rowOff>33791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18702"/>
          <a:ext cx="698500" cy="20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51718</xdr:rowOff>
    </xdr:from>
    <xdr:to>
      <xdr:col>26</xdr:col>
      <xdr:colOff>101600</xdr:colOff>
      <xdr:row>16</xdr:row>
      <xdr:rowOff>153318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425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163495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11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33791</xdr:rowOff>
    </xdr:from>
    <xdr:to>
      <xdr:col>22</xdr:col>
      <xdr:colOff>114300</xdr:colOff>
      <xdr:row>19</xdr:row>
      <xdr:rowOff>74874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38966"/>
          <a:ext cx="698500" cy="41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63687</xdr:rowOff>
    </xdr:from>
    <xdr:to>
      <xdr:col>22</xdr:col>
      <xdr:colOff>165100</xdr:colOff>
      <xdr:row>16</xdr:row>
      <xdr:rowOff>165287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54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4014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2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74874</xdr:rowOff>
    </xdr:from>
    <xdr:to>
      <xdr:col>18</xdr:col>
      <xdr:colOff>177800</xdr:colOff>
      <xdr:row>19</xdr:row>
      <xdr:rowOff>76409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80049"/>
          <a:ext cx="698500" cy="1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126323</xdr:rowOff>
    </xdr:from>
    <xdr:to>
      <xdr:col>19</xdr:col>
      <xdr:colOff>38100</xdr:colOff>
      <xdr:row>17</xdr:row>
      <xdr:rowOff>56473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17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66650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8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137149</xdr:rowOff>
    </xdr:from>
    <xdr:to>
      <xdr:col>15</xdr:col>
      <xdr:colOff>101600</xdr:colOff>
      <xdr:row>17</xdr:row>
      <xdr:rowOff>67299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27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77476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9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127270</xdr:rowOff>
    </xdr:from>
    <xdr:to>
      <xdr:col>29</xdr:col>
      <xdr:colOff>177800</xdr:colOff>
      <xdr:row>19</xdr:row>
      <xdr:rowOff>57420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60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35847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6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134177</xdr:rowOff>
    </xdr:from>
    <xdr:to>
      <xdr:col>26</xdr:col>
      <xdr:colOff>101600</xdr:colOff>
      <xdr:row>19</xdr:row>
      <xdr:rowOff>64327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67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49104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54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154441</xdr:rowOff>
    </xdr:from>
    <xdr:to>
      <xdr:col>22</xdr:col>
      <xdr:colOff>165100</xdr:colOff>
      <xdr:row>19</xdr:row>
      <xdr:rowOff>84591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88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69368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7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24074</xdr:rowOff>
    </xdr:from>
    <xdr:to>
      <xdr:col>19</xdr:col>
      <xdr:colOff>38100</xdr:colOff>
      <xdr:row>19</xdr:row>
      <xdr:rowOff>125674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29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110451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1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25609</xdr:rowOff>
    </xdr:from>
    <xdr:to>
      <xdr:col>15</xdr:col>
      <xdr:colOff>101600</xdr:colOff>
      <xdr:row>19</xdr:row>
      <xdr:rowOff>127209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30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111986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1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56559</xdr:rowOff>
    </xdr:from>
    <xdr:to>
      <xdr:col>29</xdr:col>
      <xdr:colOff>127000</xdr:colOff>
      <xdr:row>37</xdr:row>
      <xdr:rowOff>61620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181259"/>
          <a:ext cx="647700" cy="5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257809</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868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61620</xdr:rowOff>
    </xdr:from>
    <xdr:to>
      <xdr:col>26</xdr:col>
      <xdr:colOff>50800</xdr:colOff>
      <xdr:row>37</xdr:row>
      <xdr:rowOff>179415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186320"/>
          <a:ext cx="698500" cy="117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200975</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811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154726</xdr:rowOff>
    </xdr:from>
    <xdr:to>
      <xdr:col>22</xdr:col>
      <xdr:colOff>114300</xdr:colOff>
      <xdr:row>37</xdr:row>
      <xdr:rowOff>179415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279426"/>
          <a:ext cx="698500" cy="24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269653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8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148750</xdr:rowOff>
    </xdr:from>
    <xdr:to>
      <xdr:col>18</xdr:col>
      <xdr:colOff>177800</xdr:colOff>
      <xdr:row>37</xdr:row>
      <xdr:rowOff>154726</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273450"/>
          <a:ext cx="698500" cy="5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312499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9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253161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86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5759</xdr:rowOff>
    </xdr:from>
    <xdr:to>
      <xdr:col>29</xdr:col>
      <xdr:colOff>177800</xdr:colOff>
      <xdr:row>37</xdr:row>
      <xdr:rowOff>107359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130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149286</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10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10820</xdr:rowOff>
    </xdr:from>
    <xdr:to>
      <xdr:col>26</xdr:col>
      <xdr:colOff>101600</xdr:colOff>
      <xdr:row>37</xdr:row>
      <xdr:rowOff>112420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135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97197</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22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128615</xdr:rowOff>
    </xdr:from>
    <xdr:to>
      <xdr:col>22</xdr:col>
      <xdr:colOff>165100</xdr:colOff>
      <xdr:row>37</xdr:row>
      <xdr:rowOff>230215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253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214992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33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103926</xdr:rowOff>
    </xdr:from>
    <xdr:to>
      <xdr:col>19</xdr:col>
      <xdr:colOff>38100</xdr:colOff>
      <xdr:row>37</xdr:row>
      <xdr:rowOff>205526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228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190303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315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97950</xdr:rowOff>
    </xdr:from>
    <xdr:to>
      <xdr:col>15</xdr:col>
      <xdr:colOff>101600</xdr:colOff>
      <xdr:row>37</xdr:row>
      <xdr:rowOff>199550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222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184327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3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30,599
29,964
34.92
13,221,972
12,270,722
796,170
7,327,828
9,810,807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163948</xdr:rowOff>
    </xdr:from>
    <xdr:to>
      <xdr:col>24</xdr:col>
      <xdr:colOff>63500</xdr:colOff>
      <xdr:row>37</xdr:row>
      <xdr:rowOff>164797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07598"/>
          <a:ext cx="8382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126081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5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164797</xdr:rowOff>
    </xdr:from>
    <xdr:to>
      <xdr:col>19</xdr:col>
      <xdr:colOff>177800</xdr:colOff>
      <xdr:row>37</xdr:row>
      <xdr:rowOff>171345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08447"/>
          <a:ext cx="889000" cy="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87306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1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171345</xdr:rowOff>
    </xdr:from>
    <xdr:to>
      <xdr:col>15</xdr:col>
      <xdr:colOff>50800</xdr:colOff>
      <xdr:row>38</xdr:row>
      <xdr:rowOff>51215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14995"/>
          <a:ext cx="889000" cy="5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96091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51215</xdr:rowOff>
    </xdr:from>
    <xdr:to>
      <xdr:col>10</xdr:col>
      <xdr:colOff>114300</xdr:colOff>
      <xdr:row>39</xdr:row>
      <xdr:rowOff>38120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66315"/>
          <a:ext cx="889000" cy="15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134153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113148</xdr:rowOff>
    </xdr:from>
    <xdr:to>
      <xdr:col>24</xdr:col>
      <xdr:colOff>114300</xdr:colOff>
      <xdr:row>38</xdr:row>
      <xdr:rowOff>43298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5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28075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7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113997</xdr:rowOff>
    </xdr:from>
    <xdr:to>
      <xdr:col>20</xdr:col>
      <xdr:colOff>38100</xdr:colOff>
      <xdr:row>38</xdr:row>
      <xdr:rowOff>44147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5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35274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5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120545</xdr:rowOff>
    </xdr:from>
    <xdr:to>
      <xdr:col>15</xdr:col>
      <xdr:colOff>101600</xdr:colOff>
      <xdr:row>38</xdr:row>
      <xdr:rowOff>50695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6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41822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5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415</xdr:rowOff>
    </xdr:from>
    <xdr:to>
      <xdr:col>10</xdr:col>
      <xdr:colOff>165100</xdr:colOff>
      <xdr:row>38</xdr:row>
      <xdr:rowOff>102015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1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93142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0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158770</xdr:rowOff>
    </xdr:from>
    <xdr:to>
      <xdr:col>6</xdr:col>
      <xdr:colOff>38100</xdr:colOff>
      <xdr:row>39</xdr:row>
      <xdr:rowOff>88920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7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80047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6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58200</xdr:rowOff>
    </xdr:from>
    <xdr:to>
      <xdr:col>24</xdr:col>
      <xdr:colOff>63500</xdr:colOff>
      <xdr:row>58</xdr:row>
      <xdr:rowOff>125408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10002300"/>
          <a:ext cx="8382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58200</xdr:rowOff>
    </xdr:from>
    <xdr:to>
      <xdr:col>19</xdr:col>
      <xdr:colOff>177800</xdr:colOff>
      <xdr:row>58</xdr:row>
      <xdr:rowOff>59013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02300"/>
          <a:ext cx="889000" cy="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5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59013</xdr:rowOff>
    </xdr:from>
    <xdr:to>
      <xdr:col>15</xdr:col>
      <xdr:colOff>50800</xdr:colOff>
      <xdr:row>59</xdr:row>
      <xdr:rowOff>8978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03113"/>
          <a:ext cx="889000" cy="12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14902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137167</xdr:rowOff>
    </xdr:from>
    <xdr:to>
      <xdr:col>10</xdr:col>
      <xdr:colOff>114300</xdr:colOff>
      <xdr:row>59</xdr:row>
      <xdr:rowOff>8978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81267"/>
          <a:ext cx="889000" cy="4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56818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39390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74608</xdr:rowOff>
    </xdr:from>
    <xdr:to>
      <xdr:col>24</xdr:col>
      <xdr:colOff>114300</xdr:colOff>
      <xdr:row>59</xdr:row>
      <xdr:rowOff>4758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1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160985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3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7400</xdr:rowOff>
    </xdr:from>
    <xdr:to>
      <xdr:col>20</xdr:col>
      <xdr:colOff>38100</xdr:colOff>
      <xdr:row>58</xdr:row>
      <xdr:rowOff>109000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100127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4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8213</xdr:rowOff>
    </xdr:from>
    <xdr:to>
      <xdr:col>15</xdr:col>
      <xdr:colOff>101600</xdr:colOff>
      <xdr:row>58</xdr:row>
      <xdr:rowOff>109813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5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100940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4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129628</xdr:rowOff>
    </xdr:from>
    <xdr:to>
      <xdr:col>10</xdr:col>
      <xdr:colOff>165100</xdr:colOff>
      <xdr:row>59</xdr:row>
      <xdr:rowOff>59778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7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50905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6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86367</xdr:rowOff>
    </xdr:from>
    <xdr:to>
      <xdr:col>6</xdr:col>
      <xdr:colOff>38100</xdr:colOff>
      <xdr:row>59</xdr:row>
      <xdr:rowOff>16517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3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7644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2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127279</xdr:rowOff>
    </xdr:from>
    <xdr:to>
      <xdr:col>24</xdr:col>
      <xdr:colOff>63500</xdr:colOff>
      <xdr:row>78</xdr:row>
      <xdr:rowOff>129032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00379"/>
          <a:ext cx="8382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156887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127279</xdr:rowOff>
    </xdr:from>
    <xdr:to>
      <xdr:col>19</xdr:col>
      <xdr:colOff>177800</xdr:colOff>
      <xdr:row>78</xdr:row>
      <xdr:rowOff>128879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00379"/>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76954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3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128879</xdr:rowOff>
    </xdr:from>
    <xdr:to>
      <xdr:col>15</xdr:col>
      <xdr:colOff>50800</xdr:colOff>
      <xdr:row>78</xdr:row>
      <xdr:rowOff>137643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01979"/>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58818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1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137643</xdr:rowOff>
    </xdr:from>
    <xdr:to>
      <xdr:col>10</xdr:col>
      <xdr:colOff>114300</xdr:colOff>
      <xdr:row>78</xdr:row>
      <xdr:rowOff>144348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10743"/>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116121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7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134256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78232</xdr:rowOff>
    </xdr:from>
    <xdr:to>
      <xdr:col>24</xdr:col>
      <xdr:colOff>114300</xdr:colOff>
      <xdr:row>79</xdr:row>
      <xdr:rowOff>8382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5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164609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6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76479</xdr:rowOff>
    </xdr:from>
    <xdr:to>
      <xdr:col>20</xdr:col>
      <xdr:colOff>38100</xdr:colOff>
      <xdr:row>79</xdr:row>
      <xdr:rowOff>6629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4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169206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4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78079</xdr:rowOff>
    </xdr:from>
    <xdr:to>
      <xdr:col>15</xdr:col>
      <xdr:colOff>101600</xdr:colOff>
      <xdr:row>79</xdr:row>
      <xdr:rowOff>8229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5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170806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4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86843</xdr:rowOff>
    </xdr:from>
    <xdr:to>
      <xdr:col>10</xdr:col>
      <xdr:colOff>165100</xdr:colOff>
      <xdr:row>79</xdr:row>
      <xdr:rowOff>16993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5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8120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5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93548</xdr:rowOff>
    </xdr:from>
    <xdr:to>
      <xdr:col>6</xdr:col>
      <xdr:colOff>38100</xdr:colOff>
      <xdr:row>79</xdr:row>
      <xdr:rowOff>23698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6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14825</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941017" y="13559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125713</xdr:rowOff>
    </xdr:from>
    <xdr:to>
      <xdr:col>24</xdr:col>
      <xdr:colOff>62865</xdr:colOff>
      <xdr:row>98</xdr:row>
      <xdr:rowOff>99724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6213"/>
          <a:ext cx="1270" cy="134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103551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99724</xdr:rowOff>
    </xdr:from>
    <xdr:to>
      <xdr:col>24</xdr:col>
      <xdr:colOff>152400</xdr:colOff>
      <xdr:row>98</xdr:row>
      <xdr:rowOff>99724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0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125713</xdr:rowOff>
    </xdr:from>
    <xdr:to>
      <xdr:col>24</xdr:col>
      <xdr:colOff>152400</xdr:colOff>
      <xdr:row>90</xdr:row>
      <xdr:rowOff>125713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164161</xdr:rowOff>
    </xdr:from>
    <xdr:to>
      <xdr:col>24</xdr:col>
      <xdr:colOff>63500</xdr:colOff>
      <xdr:row>96</xdr:row>
      <xdr:rowOff>133000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51911"/>
          <a:ext cx="838200" cy="14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148094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35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169667</xdr:rowOff>
    </xdr:from>
    <xdr:to>
      <xdr:col>24</xdr:col>
      <xdr:colOff>114300</xdr:colOff>
      <xdr:row>96</xdr:row>
      <xdr:rowOff>99817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95766</xdr:rowOff>
    </xdr:from>
    <xdr:to>
      <xdr:col>19</xdr:col>
      <xdr:colOff>177800</xdr:colOff>
      <xdr:row>96</xdr:row>
      <xdr:rowOff>133000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383516"/>
          <a:ext cx="889000" cy="20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69326</xdr:rowOff>
    </xdr:from>
    <xdr:to>
      <xdr:col>20</xdr:col>
      <xdr:colOff>38100</xdr:colOff>
      <xdr:row>96</xdr:row>
      <xdr:rowOff>170926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16003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30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95766</xdr:rowOff>
    </xdr:from>
    <xdr:to>
      <xdr:col>15</xdr:col>
      <xdr:colOff>50800</xdr:colOff>
      <xdr:row>97</xdr:row>
      <xdr:rowOff>133414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383516"/>
          <a:ext cx="889000" cy="38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60168</xdr:rowOff>
    </xdr:from>
    <xdr:to>
      <xdr:col>15</xdr:col>
      <xdr:colOff>101600</xdr:colOff>
      <xdr:row>95</xdr:row>
      <xdr:rowOff>161768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152895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44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124927</xdr:rowOff>
    </xdr:from>
    <xdr:to>
      <xdr:col>10</xdr:col>
      <xdr:colOff>114300</xdr:colOff>
      <xdr:row>97</xdr:row>
      <xdr:rowOff>133414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755577"/>
          <a:ext cx="889000" cy="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25535</xdr:rowOff>
    </xdr:from>
    <xdr:to>
      <xdr:col>10</xdr:col>
      <xdr:colOff>165100</xdr:colOff>
      <xdr:row>97</xdr:row>
      <xdr:rowOff>127135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143662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72213</xdr:rowOff>
    </xdr:from>
    <xdr:to>
      <xdr:col>6</xdr:col>
      <xdr:colOff>38100</xdr:colOff>
      <xdr:row>98</xdr:row>
      <xdr:rowOff>2363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0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18890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7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113361</xdr:rowOff>
    </xdr:from>
    <xdr:to>
      <xdr:col>24</xdr:col>
      <xdr:colOff>114300</xdr:colOff>
      <xdr:row>96</xdr:row>
      <xdr:rowOff>43511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136238</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5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82200</xdr:rowOff>
    </xdr:from>
    <xdr:to>
      <xdr:col>20</xdr:col>
      <xdr:colOff>38100</xdr:colOff>
      <xdr:row>97</xdr:row>
      <xdr:rowOff>12350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3477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63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44966</xdr:rowOff>
    </xdr:from>
    <xdr:to>
      <xdr:col>15</xdr:col>
      <xdr:colOff>101600</xdr:colOff>
      <xdr:row>95</xdr:row>
      <xdr:rowOff>146566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3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163093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10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82614</xdr:rowOff>
    </xdr:from>
    <xdr:to>
      <xdr:col>10</xdr:col>
      <xdr:colOff>165100</xdr:colOff>
      <xdr:row>98</xdr:row>
      <xdr:rowOff>12764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1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3891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0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74127</xdr:rowOff>
    </xdr:from>
    <xdr:to>
      <xdr:col>6</xdr:col>
      <xdr:colOff>38100</xdr:colOff>
      <xdr:row>98</xdr:row>
      <xdr:rowOff>4277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0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166854</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79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118673</xdr:rowOff>
    </xdr:from>
    <xdr:to>
      <xdr:col>55</xdr:col>
      <xdr:colOff>0</xdr:colOff>
      <xdr:row>36</xdr:row>
      <xdr:rowOff>129312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290873"/>
          <a:ext cx="838200" cy="1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73673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45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129312</xdr:rowOff>
    </xdr:from>
    <xdr:to>
      <xdr:col>50</xdr:col>
      <xdr:colOff>114300</xdr:colOff>
      <xdr:row>36</xdr:row>
      <xdr:rowOff>132152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01512"/>
          <a:ext cx="889000" cy="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30435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14011</xdr:rowOff>
    </xdr:from>
    <xdr:to>
      <xdr:col>45</xdr:col>
      <xdr:colOff>177800</xdr:colOff>
      <xdr:row>36</xdr:row>
      <xdr:rowOff>132152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843311"/>
          <a:ext cx="889000" cy="46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55870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14011</xdr:rowOff>
    </xdr:from>
    <xdr:to>
      <xdr:col>41</xdr:col>
      <xdr:colOff>50800</xdr:colOff>
      <xdr:row>36</xdr:row>
      <xdr:rowOff>152515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843311"/>
          <a:ext cx="889000" cy="48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109988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9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80462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2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67873</xdr:rowOff>
    </xdr:from>
    <xdr:to>
      <xdr:col>55</xdr:col>
      <xdr:colOff>50800</xdr:colOff>
      <xdr:row>36</xdr:row>
      <xdr:rowOff>169473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4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90750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9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78512</xdr:rowOff>
    </xdr:from>
    <xdr:to>
      <xdr:col>50</xdr:col>
      <xdr:colOff>165100</xdr:colOff>
      <xdr:row>37</xdr:row>
      <xdr:rowOff>8662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5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25189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2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81352</xdr:rowOff>
    </xdr:from>
    <xdr:to>
      <xdr:col>46</xdr:col>
      <xdr:colOff>38100</xdr:colOff>
      <xdr:row>37</xdr:row>
      <xdr:rowOff>11502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5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28029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2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134661</xdr:rowOff>
    </xdr:from>
    <xdr:to>
      <xdr:col>41</xdr:col>
      <xdr:colOff>101600</xdr:colOff>
      <xdr:row>34</xdr:row>
      <xdr:rowOff>64811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79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81338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567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101715</xdr:rowOff>
    </xdr:from>
    <xdr:to>
      <xdr:col>36</xdr:col>
      <xdr:colOff>165100</xdr:colOff>
      <xdr:row>37</xdr:row>
      <xdr:rowOff>31865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27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48392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4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105725</xdr:rowOff>
    </xdr:from>
    <xdr:to>
      <xdr:col>55</xdr:col>
      <xdr:colOff>0</xdr:colOff>
      <xdr:row>57</xdr:row>
      <xdr:rowOff>156502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878375"/>
          <a:ext cx="838200" cy="5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36330</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66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13294</xdr:rowOff>
    </xdr:from>
    <xdr:to>
      <xdr:col>50</xdr:col>
      <xdr:colOff>114300</xdr:colOff>
      <xdr:row>57</xdr:row>
      <xdr:rowOff>156502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614494"/>
          <a:ext cx="889000" cy="31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95299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13294</xdr:rowOff>
    </xdr:from>
    <xdr:to>
      <xdr:col>45</xdr:col>
      <xdr:colOff>177800</xdr:colOff>
      <xdr:row>56</xdr:row>
      <xdr:rowOff>50641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614494"/>
          <a:ext cx="889000" cy="3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160853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7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50641</xdr:rowOff>
    </xdr:from>
    <xdr:to>
      <xdr:col>41</xdr:col>
      <xdr:colOff>50800</xdr:colOff>
      <xdr:row>57</xdr:row>
      <xdr:rowOff>1073</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651841"/>
          <a:ext cx="889000" cy="12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89900</xdr:rowOff>
    </xdr:from>
    <xdr:to>
      <xdr:col>41</xdr:col>
      <xdr:colOff>101600</xdr:colOff>
      <xdr:row>57</xdr:row>
      <xdr:rowOff>20050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11177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78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40142</xdr:rowOff>
    </xdr:from>
    <xdr:to>
      <xdr:col>36</xdr:col>
      <xdr:colOff>165100</xdr:colOff>
      <xdr:row>56</xdr:row>
      <xdr:rowOff>141742</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158269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1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54925</xdr:rowOff>
    </xdr:from>
    <xdr:to>
      <xdr:col>55</xdr:col>
      <xdr:colOff>50800</xdr:colOff>
      <xdr:row>57</xdr:row>
      <xdr:rowOff>156525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33352</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80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105702</xdr:rowOff>
    </xdr:from>
    <xdr:to>
      <xdr:col>50</xdr:col>
      <xdr:colOff>165100</xdr:colOff>
      <xdr:row>58</xdr:row>
      <xdr:rowOff>35852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87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26979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97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133944</xdr:rowOff>
    </xdr:from>
    <xdr:to>
      <xdr:col>46</xdr:col>
      <xdr:colOff>38100</xdr:colOff>
      <xdr:row>56</xdr:row>
      <xdr:rowOff>64094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56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80621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33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171291</xdr:rowOff>
    </xdr:from>
    <xdr:to>
      <xdr:col>41</xdr:col>
      <xdr:colOff>101600</xdr:colOff>
      <xdr:row>56</xdr:row>
      <xdr:rowOff>101441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60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117968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37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121723</xdr:rowOff>
    </xdr:from>
    <xdr:to>
      <xdr:col>36</xdr:col>
      <xdr:colOff>165100</xdr:colOff>
      <xdr:row>57</xdr:row>
      <xdr:rowOff>51873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72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43000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81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50578</xdr:rowOff>
    </xdr:from>
    <xdr:to>
      <xdr:col>55</xdr:col>
      <xdr:colOff>0</xdr:colOff>
      <xdr:row>79</xdr:row>
      <xdr:rowOff>77270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595128"/>
          <a:ext cx="838200" cy="2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18758</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22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138187</xdr:rowOff>
    </xdr:from>
    <xdr:to>
      <xdr:col>50</xdr:col>
      <xdr:colOff>114300</xdr:colOff>
      <xdr:row>79</xdr:row>
      <xdr:rowOff>50578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511287"/>
          <a:ext cx="889000" cy="8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45386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94438</xdr:rowOff>
    </xdr:from>
    <xdr:to>
      <xdr:col>45</xdr:col>
      <xdr:colOff>177800</xdr:colOff>
      <xdr:row>78</xdr:row>
      <xdr:rowOff>138187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467538"/>
          <a:ext cx="889000" cy="4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118723</xdr:rowOff>
    </xdr:from>
    <xdr:to>
      <xdr:col>41</xdr:col>
      <xdr:colOff>50800</xdr:colOff>
      <xdr:row>78</xdr:row>
      <xdr:rowOff>94438</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320373"/>
          <a:ext cx="889000" cy="14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169609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5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138411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5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26470</xdr:rowOff>
    </xdr:from>
    <xdr:to>
      <xdr:col>55</xdr:col>
      <xdr:colOff>50800</xdr:colOff>
      <xdr:row>79</xdr:row>
      <xdr:rowOff>128070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57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112847</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48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171228</xdr:rowOff>
    </xdr:from>
    <xdr:to>
      <xdr:col>50</xdr:col>
      <xdr:colOff>165100</xdr:colOff>
      <xdr:row>79</xdr:row>
      <xdr:rowOff>101378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54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92505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63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87387</xdr:rowOff>
    </xdr:from>
    <xdr:to>
      <xdr:col>46</xdr:col>
      <xdr:colOff>38100</xdr:colOff>
      <xdr:row>79</xdr:row>
      <xdr:rowOff>17537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46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8664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35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43638</xdr:rowOff>
    </xdr:from>
    <xdr:to>
      <xdr:col>41</xdr:col>
      <xdr:colOff>101600</xdr:colOff>
      <xdr:row>78</xdr:row>
      <xdr:rowOff>145238</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41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161765</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319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67923</xdr:rowOff>
    </xdr:from>
    <xdr:to>
      <xdr:col>36</xdr:col>
      <xdr:colOff>165100</xdr:colOff>
      <xdr:row>77</xdr:row>
      <xdr:rowOff>169523</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26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14600</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304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65143</xdr:rowOff>
    </xdr:from>
    <xdr:to>
      <xdr:col>55</xdr:col>
      <xdr:colOff>0</xdr:colOff>
      <xdr:row>98</xdr:row>
      <xdr:rowOff>39301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695793"/>
          <a:ext cx="838200" cy="14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20987</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651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120400</xdr:rowOff>
    </xdr:from>
    <xdr:to>
      <xdr:col>50</xdr:col>
      <xdr:colOff>114300</xdr:colOff>
      <xdr:row>98</xdr:row>
      <xdr:rowOff>39301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751050"/>
          <a:ext cx="889000" cy="9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31321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4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120400</xdr:rowOff>
    </xdr:from>
    <xdr:to>
      <xdr:col>45</xdr:col>
      <xdr:colOff>177800</xdr:colOff>
      <xdr:row>98</xdr:row>
      <xdr:rowOff>82680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751050"/>
          <a:ext cx="889000" cy="13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151358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82680</xdr:rowOff>
    </xdr:from>
    <xdr:to>
      <xdr:col>41</xdr:col>
      <xdr:colOff>50800</xdr:colOff>
      <xdr:row>98</xdr:row>
      <xdr:rowOff>152349</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884780"/>
          <a:ext cx="889000" cy="6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10724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155244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14343</xdr:rowOff>
    </xdr:from>
    <xdr:to>
      <xdr:col>55</xdr:col>
      <xdr:colOff>50800</xdr:colOff>
      <xdr:row>97</xdr:row>
      <xdr:rowOff>115943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64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37220</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49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159951</xdr:rowOff>
    </xdr:from>
    <xdr:to>
      <xdr:col>50</xdr:col>
      <xdr:colOff>165100</xdr:colOff>
      <xdr:row>98</xdr:row>
      <xdr:rowOff>90101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79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81228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88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69600</xdr:rowOff>
    </xdr:from>
    <xdr:to>
      <xdr:col>46</xdr:col>
      <xdr:colOff>38100</xdr:colOff>
      <xdr:row>97</xdr:row>
      <xdr:rowOff>171200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70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162327</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79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31880</xdr:rowOff>
    </xdr:from>
    <xdr:to>
      <xdr:col>41</xdr:col>
      <xdr:colOff>101600</xdr:colOff>
      <xdr:row>98</xdr:row>
      <xdr:rowOff>133480</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83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124607</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92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101549</xdr:rowOff>
    </xdr:from>
    <xdr:to>
      <xdr:col>36</xdr:col>
      <xdr:colOff>165100</xdr:colOff>
      <xdr:row>99</xdr:row>
      <xdr:rowOff>31699</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90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22826</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99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103814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107194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148806</xdr:rowOff>
    </xdr:from>
    <xdr:ext cx="249299"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63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167590</xdr:rowOff>
    </xdr:from>
    <xdr:to>
      <xdr:col>85</xdr:col>
      <xdr:colOff>127000</xdr:colOff>
      <xdr:row>76</xdr:row>
      <xdr:rowOff>5511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3026340"/>
          <a:ext cx="838200" cy="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36701</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724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167590</xdr:rowOff>
    </xdr:from>
    <xdr:to>
      <xdr:col>81</xdr:col>
      <xdr:colOff>50800</xdr:colOff>
      <xdr:row>76</xdr:row>
      <xdr:rowOff>48431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3026340"/>
          <a:ext cx="889000" cy="5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119283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41917</xdr:rowOff>
    </xdr:from>
    <xdr:to>
      <xdr:col>76</xdr:col>
      <xdr:colOff>114300</xdr:colOff>
      <xdr:row>76</xdr:row>
      <xdr:rowOff>48431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3703300" y="13072117"/>
          <a:ext cx="889000" cy="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149096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41917</xdr:rowOff>
    </xdr:from>
    <xdr:to>
      <xdr:col>71</xdr:col>
      <xdr:colOff>177800</xdr:colOff>
      <xdr:row>76</xdr:row>
      <xdr:rowOff>47479</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3072117"/>
          <a:ext cx="8890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31386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131475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126162</xdr:rowOff>
    </xdr:from>
    <xdr:to>
      <xdr:col>85</xdr:col>
      <xdr:colOff>177800</xdr:colOff>
      <xdr:row>76</xdr:row>
      <xdr:rowOff>56313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9849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104589</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96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116789</xdr:rowOff>
    </xdr:from>
    <xdr:to>
      <xdr:col>81</xdr:col>
      <xdr:colOff>101600</xdr:colOff>
      <xdr:row>76</xdr:row>
      <xdr:rowOff>46940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9755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38067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306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169081</xdr:rowOff>
    </xdr:from>
    <xdr:to>
      <xdr:col>76</xdr:col>
      <xdr:colOff>165100</xdr:colOff>
      <xdr:row>76</xdr:row>
      <xdr:rowOff>99231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30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90358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312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162567</xdr:rowOff>
    </xdr:from>
    <xdr:to>
      <xdr:col>72</xdr:col>
      <xdr:colOff>38100</xdr:colOff>
      <xdr:row>76</xdr:row>
      <xdr:rowOff>92717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30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83844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311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168129</xdr:rowOff>
    </xdr:from>
    <xdr:to>
      <xdr:col>67</xdr:col>
      <xdr:colOff>101600</xdr:colOff>
      <xdr:row>76</xdr:row>
      <xdr:rowOff>98279</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302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89406</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31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101189</xdr:rowOff>
    </xdr:from>
    <xdr:to>
      <xdr:col>85</xdr:col>
      <xdr:colOff>127000</xdr:colOff>
      <xdr:row>98</xdr:row>
      <xdr:rowOff>142988</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903289"/>
          <a:ext cx="838200" cy="4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69657</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70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101189</xdr:rowOff>
    </xdr:from>
    <xdr:to>
      <xdr:col>81</xdr:col>
      <xdr:colOff>50800</xdr:colOff>
      <xdr:row>98</xdr:row>
      <xdr:rowOff>107575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903289"/>
          <a:ext cx="889000" cy="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145924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4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107575</xdr:rowOff>
    </xdr:from>
    <xdr:to>
      <xdr:col>76</xdr:col>
      <xdr:colOff>114300</xdr:colOff>
      <xdr:row>99</xdr:row>
      <xdr:rowOff>6152</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909675"/>
          <a:ext cx="889000" cy="7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170862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3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142105</xdr:rowOff>
    </xdr:from>
    <xdr:to>
      <xdr:col>71</xdr:col>
      <xdr:colOff>177800</xdr:colOff>
      <xdr:row>99</xdr:row>
      <xdr:rowOff>6152</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944205"/>
          <a:ext cx="889000" cy="3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47826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7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31345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92188</xdr:rowOff>
    </xdr:from>
    <xdr:to>
      <xdr:col>85</xdr:col>
      <xdr:colOff>177800</xdr:colOff>
      <xdr:row>99</xdr:row>
      <xdr:rowOff>22338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89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25207</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82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50389</xdr:rowOff>
    </xdr:from>
    <xdr:to>
      <xdr:col>81</xdr:col>
      <xdr:colOff>101600</xdr:colOff>
      <xdr:row>98</xdr:row>
      <xdr:rowOff>151989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85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168516</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6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56775</xdr:rowOff>
    </xdr:from>
    <xdr:to>
      <xdr:col>76</xdr:col>
      <xdr:colOff>165100</xdr:colOff>
      <xdr:row>98</xdr:row>
      <xdr:rowOff>158375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85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149502</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95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126802</xdr:rowOff>
    </xdr:from>
    <xdr:to>
      <xdr:col>72</xdr:col>
      <xdr:colOff>38100</xdr:colOff>
      <xdr:row>99</xdr:row>
      <xdr:rowOff>56952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92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48079</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702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91305</xdr:rowOff>
    </xdr:from>
    <xdr:to>
      <xdr:col>67</xdr:col>
      <xdr:colOff>101600</xdr:colOff>
      <xdr:row>99</xdr:row>
      <xdr:rowOff>21455</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89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37982</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66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7574</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9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114444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93680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20147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34815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78370</xdr:rowOff>
    </xdr:from>
    <xdr:to>
      <xdr:col>116</xdr:col>
      <xdr:colOff>63500</xdr:colOff>
      <xdr:row>59</xdr:row>
      <xdr:rowOff>80199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1323300" y="10193920"/>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133690</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9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59625</xdr:rowOff>
    </xdr:from>
    <xdr:to>
      <xdr:col>111</xdr:col>
      <xdr:colOff>177800</xdr:colOff>
      <xdr:row>59</xdr:row>
      <xdr:rowOff>78370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20434300" y="10175175"/>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8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56131</xdr:rowOff>
    </xdr:from>
    <xdr:to>
      <xdr:col>107</xdr:col>
      <xdr:colOff>50800</xdr:colOff>
      <xdr:row>59</xdr:row>
      <xdr:rowOff>59625</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9545300" y="10171681"/>
          <a:ext cx="8890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79011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8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56131</xdr:rowOff>
    </xdr:from>
    <xdr:to>
      <xdr:col>102</xdr:col>
      <xdr:colOff>114300</xdr:colOff>
      <xdr:row>59</xdr:row>
      <xdr:rowOff>59461</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flipV="1">
          <a:off x="18656300" y="10171681"/>
          <a:ext cx="8890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78913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96352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29399</xdr:rowOff>
    </xdr:from>
    <xdr:to>
      <xdr:col>116</xdr:col>
      <xdr:colOff>114300</xdr:colOff>
      <xdr:row>59</xdr:row>
      <xdr:rowOff>130999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14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115776</xdr:rowOff>
    </xdr:from>
    <xdr:ext cx="378565"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10059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27570</xdr:rowOff>
    </xdr:from>
    <xdr:to>
      <xdr:col>112</xdr:col>
      <xdr:colOff>38100</xdr:colOff>
      <xdr:row>59</xdr:row>
      <xdr:rowOff>129170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14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120297</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134017" y="10235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8825</xdr:rowOff>
    </xdr:from>
    <xdr:to>
      <xdr:col>107</xdr:col>
      <xdr:colOff>101600</xdr:colOff>
      <xdr:row>59</xdr:row>
      <xdr:rowOff>110425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12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101552</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199428" y="1021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5331</xdr:rowOff>
    </xdr:from>
    <xdr:to>
      <xdr:col>102</xdr:col>
      <xdr:colOff>165100</xdr:colOff>
      <xdr:row>59</xdr:row>
      <xdr:rowOff>106931</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1012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98058</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10428" y="1021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8661</xdr:rowOff>
    </xdr:from>
    <xdr:to>
      <xdr:col>98</xdr:col>
      <xdr:colOff>38100</xdr:colOff>
      <xdr:row>59</xdr:row>
      <xdr:rowOff>110261</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12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101388</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21428" y="1021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91877</xdr:rowOff>
    </xdr:from>
    <xdr:to>
      <xdr:col>116</xdr:col>
      <xdr:colOff>63500</xdr:colOff>
      <xdr:row>76</xdr:row>
      <xdr:rowOff>130533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3122077"/>
          <a:ext cx="838200" cy="3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146547</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833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120955</xdr:rowOff>
    </xdr:from>
    <xdr:to>
      <xdr:col>111</xdr:col>
      <xdr:colOff>177800</xdr:colOff>
      <xdr:row>76</xdr:row>
      <xdr:rowOff>130533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0434300" y="13151155"/>
          <a:ext cx="889000" cy="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79788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120955</xdr:rowOff>
    </xdr:from>
    <xdr:to>
      <xdr:col>107</xdr:col>
      <xdr:colOff>50800</xdr:colOff>
      <xdr:row>76</xdr:row>
      <xdr:rowOff>160182</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3151155"/>
          <a:ext cx="889000" cy="3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112706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160182</xdr:rowOff>
    </xdr:from>
    <xdr:to>
      <xdr:col>102</xdr:col>
      <xdr:colOff>114300</xdr:colOff>
      <xdr:row>77</xdr:row>
      <xdr:rowOff>20165</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3190382"/>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124914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5608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41077</xdr:rowOff>
    </xdr:from>
    <xdr:to>
      <xdr:col>116</xdr:col>
      <xdr:colOff>114300</xdr:colOff>
      <xdr:row>76</xdr:row>
      <xdr:rowOff>142677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307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19504</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304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79733</xdr:rowOff>
    </xdr:from>
    <xdr:to>
      <xdr:col>112</xdr:col>
      <xdr:colOff>38100</xdr:colOff>
      <xdr:row>77</xdr:row>
      <xdr:rowOff>9883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310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1010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32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70155</xdr:rowOff>
    </xdr:from>
    <xdr:to>
      <xdr:col>107</xdr:col>
      <xdr:colOff>101600</xdr:colOff>
      <xdr:row>77</xdr:row>
      <xdr:rowOff>305</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31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162882</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1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109382</xdr:rowOff>
    </xdr:from>
    <xdr:to>
      <xdr:col>102</xdr:col>
      <xdr:colOff>165100</xdr:colOff>
      <xdr:row>77</xdr:row>
      <xdr:rowOff>39532</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313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30659</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2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140815</xdr:rowOff>
    </xdr:from>
    <xdr:to>
      <xdr:col>98</xdr:col>
      <xdr:colOff>38100</xdr:colOff>
      <xdr:row>77</xdr:row>
      <xdr:rowOff>70965</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17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62092</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26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ごみ処理業務や消防事務、一部施設の管理を委託していること、また、過去から取り組んできた職員数の抑制などにより、類似団体や全国平均と比べて非常に低コストな行政運営を行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年度に庁舎維持改修工事（約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億円）があったことにより、前年度から大きく増加している。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ついては、類似団体や全国平均を下回っている。これは、公共施設の更新をでき得る限り先延ばしにしながら施設の延命を図ってきたこと、過去からのハコモノ整備の抑制によるものだが、今後、各施設の更新を行うためコスト増が見込まれる。施設の更なる長寿命化対策や基金の積立などの財源確保対策が課題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30,599
29,964
34.92
13,221,972
12,270,722
796,170
7,327,828
9,810,807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53594</xdr:rowOff>
    </xdr:from>
    <xdr:to>
      <xdr:col>24</xdr:col>
      <xdr:colOff>63500</xdr:colOff>
      <xdr:row>34</xdr:row>
      <xdr:rowOff>97790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82894"/>
          <a:ext cx="8382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50563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9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82931</xdr:rowOff>
    </xdr:from>
    <xdr:to>
      <xdr:col>19</xdr:col>
      <xdr:colOff>177800</xdr:colOff>
      <xdr:row>34</xdr:row>
      <xdr:rowOff>97790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12231"/>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36847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3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82931</xdr:rowOff>
    </xdr:from>
    <xdr:to>
      <xdr:col>15</xdr:col>
      <xdr:colOff>50800</xdr:colOff>
      <xdr:row>34</xdr:row>
      <xdr:rowOff>118364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12231"/>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29608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5588</xdr:rowOff>
    </xdr:from>
    <xdr:to>
      <xdr:col>10</xdr:col>
      <xdr:colOff>114300</xdr:colOff>
      <xdr:row>34</xdr:row>
      <xdr:rowOff>118364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34888"/>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46753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2794</xdr:rowOff>
    </xdr:from>
    <xdr:to>
      <xdr:col>24</xdr:col>
      <xdr:colOff>114300</xdr:colOff>
      <xdr:row>34</xdr:row>
      <xdr:rowOff>104394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3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25671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8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46990</xdr:rowOff>
    </xdr:from>
    <xdr:to>
      <xdr:col>20</xdr:col>
      <xdr:colOff>38100</xdr:colOff>
      <xdr:row>34</xdr:row>
      <xdr:rowOff>148590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165117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5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32131</xdr:rowOff>
    </xdr:from>
    <xdr:to>
      <xdr:col>15</xdr:col>
      <xdr:colOff>101600</xdr:colOff>
      <xdr:row>34</xdr:row>
      <xdr:rowOff>133731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6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150258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3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67564</xdr:rowOff>
    </xdr:from>
    <xdr:to>
      <xdr:col>10</xdr:col>
      <xdr:colOff>165100</xdr:colOff>
      <xdr:row>34</xdr:row>
      <xdr:rowOff>169164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9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14241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7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126238</xdr:rowOff>
    </xdr:from>
    <xdr:to>
      <xdr:col>6</xdr:col>
      <xdr:colOff>38100</xdr:colOff>
      <xdr:row>34</xdr:row>
      <xdr:rowOff>56388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8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72915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5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158945</xdr:rowOff>
    </xdr:from>
    <xdr:to>
      <xdr:col>24</xdr:col>
      <xdr:colOff>63500</xdr:colOff>
      <xdr:row>58</xdr:row>
      <xdr:rowOff>170765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103045"/>
          <a:ext cx="838200" cy="1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78850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51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158945</xdr:rowOff>
    </xdr:from>
    <xdr:to>
      <xdr:col>19</xdr:col>
      <xdr:colOff>177800</xdr:colOff>
      <xdr:row>59</xdr:row>
      <xdr:rowOff>37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103045"/>
          <a:ext cx="889000" cy="1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22165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39147</xdr:rowOff>
    </xdr:from>
    <xdr:to>
      <xdr:col>15</xdr:col>
      <xdr:colOff>50800</xdr:colOff>
      <xdr:row>59</xdr:row>
      <xdr:rowOff>37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83247"/>
          <a:ext cx="889000" cy="13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27274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39147</xdr:rowOff>
    </xdr:from>
    <xdr:to>
      <xdr:col>10</xdr:col>
      <xdr:colOff>114300</xdr:colOff>
      <xdr:row>59</xdr:row>
      <xdr:rowOff>18348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83247"/>
          <a:ext cx="889000" cy="15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64869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59624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119965</xdr:rowOff>
    </xdr:from>
    <xdr:to>
      <xdr:col>24</xdr:col>
      <xdr:colOff>114300</xdr:colOff>
      <xdr:row>59</xdr:row>
      <xdr:rowOff>50115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6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34892</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7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108145</xdr:rowOff>
    </xdr:from>
    <xdr:to>
      <xdr:col>20</xdr:col>
      <xdr:colOff>38100</xdr:colOff>
      <xdr:row>59</xdr:row>
      <xdr:rowOff>38295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5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29422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4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120687</xdr:rowOff>
    </xdr:from>
    <xdr:to>
      <xdr:col>15</xdr:col>
      <xdr:colOff>101600</xdr:colOff>
      <xdr:row>59</xdr:row>
      <xdr:rowOff>50837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6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41964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5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159797</xdr:rowOff>
    </xdr:from>
    <xdr:to>
      <xdr:col>10</xdr:col>
      <xdr:colOff>165100</xdr:colOff>
      <xdr:row>58</xdr:row>
      <xdr:rowOff>89947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3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81074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2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138998</xdr:rowOff>
    </xdr:from>
    <xdr:to>
      <xdr:col>6</xdr:col>
      <xdr:colOff>38100</xdr:colOff>
      <xdr:row>59</xdr:row>
      <xdr:rowOff>69148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8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60275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7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3721</xdr:rowOff>
    </xdr:from>
    <xdr:to>
      <xdr:col>24</xdr:col>
      <xdr:colOff>62865</xdr:colOff>
      <xdr:row>78</xdr:row>
      <xdr:rowOff>88621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5221"/>
          <a:ext cx="1270" cy="145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92448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88621</xdr:rowOff>
    </xdr:from>
    <xdr:to>
      <xdr:col>24</xdr:col>
      <xdr:colOff>152400</xdr:colOff>
      <xdr:row>78</xdr:row>
      <xdr:rowOff>88621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121848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3721</xdr:rowOff>
    </xdr:from>
    <xdr:to>
      <xdr:col>24</xdr:col>
      <xdr:colOff>152400</xdr:colOff>
      <xdr:row>70</xdr:row>
      <xdr:rowOff>3721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140449</xdr:rowOff>
    </xdr:from>
    <xdr:to>
      <xdr:col>24</xdr:col>
      <xdr:colOff>63500</xdr:colOff>
      <xdr:row>78</xdr:row>
      <xdr:rowOff>76924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42099"/>
          <a:ext cx="838200" cy="10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89133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7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66256</xdr:rowOff>
    </xdr:from>
    <xdr:to>
      <xdr:col>24</xdr:col>
      <xdr:colOff>114300</xdr:colOff>
      <xdr:row>76</xdr:row>
      <xdr:rowOff>167856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35573</xdr:rowOff>
    </xdr:from>
    <xdr:to>
      <xdr:col>19</xdr:col>
      <xdr:colOff>177800</xdr:colOff>
      <xdr:row>78</xdr:row>
      <xdr:rowOff>76924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37223"/>
          <a:ext cx="889000" cy="2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163094</xdr:rowOff>
    </xdr:from>
    <xdr:to>
      <xdr:col>20</xdr:col>
      <xdr:colOff>38100</xdr:colOff>
      <xdr:row>77</xdr:row>
      <xdr:rowOff>93244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109770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35573</xdr:rowOff>
    </xdr:from>
    <xdr:to>
      <xdr:col>15</xdr:col>
      <xdr:colOff>50800</xdr:colOff>
      <xdr:row>78</xdr:row>
      <xdr:rowOff>76378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37223"/>
          <a:ext cx="889000" cy="21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30862</xdr:rowOff>
    </xdr:from>
    <xdr:to>
      <xdr:col>15</xdr:col>
      <xdr:colOff>101600</xdr:colOff>
      <xdr:row>76</xdr:row>
      <xdr:rowOff>132462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148988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76378</xdr:rowOff>
    </xdr:from>
    <xdr:to>
      <xdr:col>10</xdr:col>
      <xdr:colOff>114300</xdr:colOff>
      <xdr:row>79</xdr:row>
      <xdr:rowOff>93523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49478"/>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169850</xdr:rowOff>
    </xdr:from>
    <xdr:to>
      <xdr:col>10</xdr:col>
      <xdr:colOff>165100</xdr:colOff>
      <xdr:row>78</xdr:row>
      <xdr:rowOff>100000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116527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4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158360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8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89649</xdr:rowOff>
    </xdr:from>
    <xdr:to>
      <xdr:col>24</xdr:col>
      <xdr:colOff>114300</xdr:colOff>
      <xdr:row>78</xdr:row>
      <xdr:rowOff>19799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9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4576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0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26124</xdr:rowOff>
    </xdr:from>
    <xdr:to>
      <xdr:col>20</xdr:col>
      <xdr:colOff>38100</xdr:colOff>
      <xdr:row>78</xdr:row>
      <xdr:rowOff>127724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9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118851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91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156223</xdr:rowOff>
    </xdr:from>
    <xdr:to>
      <xdr:col>15</xdr:col>
      <xdr:colOff>101600</xdr:colOff>
      <xdr:row>77</xdr:row>
      <xdr:rowOff>86373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77500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7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25578</xdr:rowOff>
    </xdr:from>
    <xdr:to>
      <xdr:col>10</xdr:col>
      <xdr:colOff>165100</xdr:colOff>
      <xdr:row>78</xdr:row>
      <xdr:rowOff>127178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9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118305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9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42723</xdr:rowOff>
    </xdr:from>
    <xdr:to>
      <xdr:col>6</xdr:col>
      <xdr:colOff>38100</xdr:colOff>
      <xdr:row>79</xdr:row>
      <xdr:rowOff>144323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8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135450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8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134786</xdr:rowOff>
    </xdr:from>
    <xdr:to>
      <xdr:col>24</xdr:col>
      <xdr:colOff>63500</xdr:colOff>
      <xdr:row>95</xdr:row>
      <xdr:rowOff>95580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251086"/>
          <a:ext cx="838200" cy="13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122914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39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164731</xdr:rowOff>
    </xdr:from>
    <xdr:to>
      <xdr:col>19</xdr:col>
      <xdr:colOff>177800</xdr:colOff>
      <xdr:row>95</xdr:row>
      <xdr:rowOff>95580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5766681"/>
          <a:ext cx="889000" cy="61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10431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59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164731</xdr:rowOff>
    </xdr:from>
    <xdr:to>
      <xdr:col>15</xdr:col>
      <xdr:colOff>50800</xdr:colOff>
      <xdr:row>92</xdr:row>
      <xdr:rowOff>978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5766681"/>
          <a:ext cx="889000" cy="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145279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2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978</xdr:rowOff>
    </xdr:from>
    <xdr:to>
      <xdr:col>10</xdr:col>
      <xdr:colOff>114300</xdr:colOff>
      <xdr:row>97</xdr:row>
      <xdr:rowOff>57252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5774378"/>
          <a:ext cx="889000" cy="91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112285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0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144124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08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83986</xdr:rowOff>
    </xdr:from>
    <xdr:to>
      <xdr:col>24</xdr:col>
      <xdr:colOff>114300</xdr:colOff>
      <xdr:row>95</xdr:row>
      <xdr:rowOff>14136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20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106863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05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44780</xdr:rowOff>
    </xdr:from>
    <xdr:to>
      <xdr:col>20</xdr:col>
      <xdr:colOff>38100</xdr:colOff>
      <xdr:row>95</xdr:row>
      <xdr:rowOff>146380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3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137507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2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113931</xdr:rowOff>
    </xdr:from>
    <xdr:to>
      <xdr:col>15</xdr:col>
      <xdr:colOff>101600</xdr:colOff>
      <xdr:row>92</xdr:row>
      <xdr:rowOff>44081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5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60608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49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121628</xdr:rowOff>
    </xdr:from>
    <xdr:to>
      <xdr:col>10</xdr:col>
      <xdr:colOff>165100</xdr:colOff>
      <xdr:row>92</xdr:row>
      <xdr:rowOff>51778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572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68305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549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6452</xdr:rowOff>
    </xdr:from>
    <xdr:to>
      <xdr:col>6</xdr:col>
      <xdr:colOff>38100</xdr:colOff>
      <xdr:row>97</xdr:row>
      <xdr:rowOff>108052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3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99179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72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124079</xdr:rowOff>
    </xdr:from>
    <xdr:to>
      <xdr:col>55</xdr:col>
      <xdr:colOff>0</xdr:colOff>
      <xdr:row>36</xdr:row>
      <xdr:rowOff>138557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296279"/>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49801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93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94361</xdr:rowOff>
    </xdr:from>
    <xdr:to>
      <xdr:col>50</xdr:col>
      <xdr:colOff>114300</xdr:colOff>
      <xdr:row>36</xdr:row>
      <xdr:rowOff>138557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095111"/>
          <a:ext cx="889000" cy="21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61595</xdr:rowOff>
    </xdr:from>
    <xdr:to>
      <xdr:col>45</xdr:col>
      <xdr:colOff>177800</xdr:colOff>
      <xdr:row>35</xdr:row>
      <xdr:rowOff>94361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062345"/>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158386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502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61595</xdr:rowOff>
    </xdr:from>
    <xdr:to>
      <xdr:col>41</xdr:col>
      <xdr:colOff>50800</xdr:colOff>
      <xdr:row>35</xdr:row>
      <xdr:rowOff>98171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06234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161053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126382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470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73279</xdr:rowOff>
    </xdr:from>
    <xdr:to>
      <xdr:col>55</xdr:col>
      <xdr:colOff>50800</xdr:colOff>
      <xdr:row>37</xdr:row>
      <xdr:rowOff>3429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24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96156</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09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87757</xdr:rowOff>
    </xdr:from>
    <xdr:to>
      <xdr:col>50</xdr:col>
      <xdr:colOff>165100</xdr:colOff>
      <xdr:row>37</xdr:row>
      <xdr:rowOff>17907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25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34434</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03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43561</xdr:rowOff>
    </xdr:from>
    <xdr:to>
      <xdr:col>46</xdr:col>
      <xdr:colOff>38100</xdr:colOff>
      <xdr:row>35</xdr:row>
      <xdr:rowOff>145161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04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161688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81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10795</xdr:rowOff>
    </xdr:from>
    <xdr:to>
      <xdr:col>41</xdr:col>
      <xdr:colOff>101600</xdr:colOff>
      <xdr:row>35</xdr:row>
      <xdr:rowOff>112395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01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128922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78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47371</xdr:rowOff>
    </xdr:from>
    <xdr:to>
      <xdr:col>36</xdr:col>
      <xdr:colOff>165100</xdr:colOff>
      <xdr:row>35</xdr:row>
      <xdr:rowOff>148971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04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165498</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82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136347</xdr:rowOff>
    </xdr:from>
    <xdr:to>
      <xdr:col>55</xdr:col>
      <xdr:colOff>0</xdr:colOff>
      <xdr:row>57</xdr:row>
      <xdr:rowOff>18066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737547"/>
          <a:ext cx="838200" cy="5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123677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2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12065</xdr:rowOff>
    </xdr:from>
    <xdr:to>
      <xdr:col>50</xdr:col>
      <xdr:colOff>114300</xdr:colOff>
      <xdr:row>57</xdr:row>
      <xdr:rowOff>18066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784715"/>
          <a:ext cx="8890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76966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12065</xdr:rowOff>
    </xdr:from>
    <xdr:to>
      <xdr:col>45</xdr:col>
      <xdr:colOff>177800</xdr:colOff>
      <xdr:row>57</xdr:row>
      <xdr:rowOff>30867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784715"/>
          <a:ext cx="889000" cy="1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80833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7531</xdr:rowOff>
    </xdr:from>
    <xdr:to>
      <xdr:col>41</xdr:col>
      <xdr:colOff>50800</xdr:colOff>
      <xdr:row>57</xdr:row>
      <xdr:rowOff>30867</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780181"/>
          <a:ext cx="889000" cy="2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117029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50468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85547</xdr:rowOff>
    </xdr:from>
    <xdr:to>
      <xdr:col>55</xdr:col>
      <xdr:colOff>50800</xdr:colOff>
      <xdr:row>57</xdr:row>
      <xdr:rowOff>15697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68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108424</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53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138716</xdr:rowOff>
    </xdr:from>
    <xdr:to>
      <xdr:col>50</xdr:col>
      <xdr:colOff>165100</xdr:colOff>
      <xdr:row>57</xdr:row>
      <xdr:rowOff>68866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73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85393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51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132715</xdr:rowOff>
    </xdr:from>
    <xdr:to>
      <xdr:col>46</xdr:col>
      <xdr:colOff>38100</xdr:colOff>
      <xdr:row>57</xdr:row>
      <xdr:rowOff>62865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73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79392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50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151517</xdr:rowOff>
    </xdr:from>
    <xdr:to>
      <xdr:col>41</xdr:col>
      <xdr:colOff>101600</xdr:colOff>
      <xdr:row>57</xdr:row>
      <xdr:rowOff>81667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75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98194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52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128181</xdr:rowOff>
    </xdr:from>
    <xdr:to>
      <xdr:col>36</xdr:col>
      <xdr:colOff>165100</xdr:colOff>
      <xdr:row>57</xdr:row>
      <xdr:rowOff>58331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72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74858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50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61885</xdr:rowOff>
    </xdr:from>
    <xdr:to>
      <xdr:col>55</xdr:col>
      <xdr:colOff>0</xdr:colOff>
      <xdr:row>78</xdr:row>
      <xdr:rowOff>460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263535"/>
          <a:ext cx="838200" cy="11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90791</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49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57975</xdr:rowOff>
    </xdr:from>
    <xdr:to>
      <xdr:col>50</xdr:col>
      <xdr:colOff>114300</xdr:colOff>
      <xdr:row>77</xdr:row>
      <xdr:rowOff>61885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59625"/>
          <a:ext cx="889000" cy="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36697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57975</xdr:rowOff>
    </xdr:from>
    <xdr:to>
      <xdr:col>45</xdr:col>
      <xdr:colOff>177800</xdr:colOff>
      <xdr:row>77</xdr:row>
      <xdr:rowOff>73017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59625"/>
          <a:ext cx="889000" cy="1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75788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73017</xdr:rowOff>
    </xdr:from>
    <xdr:to>
      <xdr:col>41</xdr:col>
      <xdr:colOff>50800</xdr:colOff>
      <xdr:row>78</xdr:row>
      <xdr:rowOff>20554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274667"/>
          <a:ext cx="889000" cy="11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72221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160484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121110</xdr:rowOff>
    </xdr:from>
    <xdr:to>
      <xdr:col>55</xdr:col>
      <xdr:colOff>50800</xdr:colOff>
      <xdr:row>78</xdr:row>
      <xdr:rowOff>51260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2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36037</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3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11085</xdr:rowOff>
    </xdr:from>
    <xdr:to>
      <xdr:col>50</xdr:col>
      <xdr:colOff>165100</xdr:colOff>
      <xdr:row>77</xdr:row>
      <xdr:rowOff>112685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1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103812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30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7175</xdr:rowOff>
    </xdr:from>
    <xdr:to>
      <xdr:col>46</xdr:col>
      <xdr:colOff>38100</xdr:colOff>
      <xdr:row>77</xdr:row>
      <xdr:rowOff>108775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0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99902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30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22217</xdr:rowOff>
    </xdr:from>
    <xdr:to>
      <xdr:col>41</xdr:col>
      <xdr:colOff>101600</xdr:colOff>
      <xdr:row>77</xdr:row>
      <xdr:rowOff>123817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2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114944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31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141204</xdr:rowOff>
    </xdr:from>
    <xdr:to>
      <xdr:col>36</xdr:col>
      <xdr:colOff>165100</xdr:colOff>
      <xdr:row>78</xdr:row>
      <xdr:rowOff>71354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62481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3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106153</xdr:rowOff>
    </xdr:from>
    <xdr:to>
      <xdr:col>55</xdr:col>
      <xdr:colOff>0</xdr:colOff>
      <xdr:row>97</xdr:row>
      <xdr:rowOff>114764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736803"/>
          <a:ext cx="8382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84498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7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9646</xdr:rowOff>
    </xdr:from>
    <xdr:to>
      <xdr:col>50</xdr:col>
      <xdr:colOff>114300</xdr:colOff>
      <xdr:row>97</xdr:row>
      <xdr:rowOff>114764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640296"/>
          <a:ext cx="889000" cy="10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32187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9646</xdr:rowOff>
    </xdr:from>
    <xdr:to>
      <xdr:col>45</xdr:col>
      <xdr:colOff>177800</xdr:colOff>
      <xdr:row>97</xdr:row>
      <xdr:rowOff>84722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640296"/>
          <a:ext cx="889000" cy="7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28528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84722</xdr:rowOff>
    </xdr:from>
    <xdr:to>
      <xdr:col>41</xdr:col>
      <xdr:colOff>50800</xdr:colOff>
      <xdr:row>97</xdr:row>
      <xdr:rowOff>131908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715372"/>
          <a:ext cx="889000" cy="4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41636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28015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55353</xdr:rowOff>
    </xdr:from>
    <xdr:to>
      <xdr:col>55</xdr:col>
      <xdr:colOff>50800</xdr:colOff>
      <xdr:row>97</xdr:row>
      <xdr:rowOff>156953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8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33780</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6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63964</xdr:rowOff>
    </xdr:from>
    <xdr:to>
      <xdr:col>50</xdr:col>
      <xdr:colOff>165100</xdr:colOff>
      <xdr:row>97</xdr:row>
      <xdr:rowOff>165564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156691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8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130296</xdr:rowOff>
    </xdr:from>
    <xdr:to>
      <xdr:col>46</xdr:col>
      <xdr:colOff>38100</xdr:colOff>
      <xdr:row>97</xdr:row>
      <xdr:rowOff>60446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8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51573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68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33922</xdr:rowOff>
    </xdr:from>
    <xdr:to>
      <xdr:col>41</xdr:col>
      <xdr:colOff>101600</xdr:colOff>
      <xdr:row>97</xdr:row>
      <xdr:rowOff>135522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6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126649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5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81108</xdr:rowOff>
    </xdr:from>
    <xdr:to>
      <xdr:col>36</xdr:col>
      <xdr:colOff>165100</xdr:colOff>
      <xdr:row>98</xdr:row>
      <xdr:rowOff>11258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1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2385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0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64948</xdr:rowOff>
    </xdr:from>
    <xdr:to>
      <xdr:col>85</xdr:col>
      <xdr:colOff>127000</xdr:colOff>
      <xdr:row>37</xdr:row>
      <xdr:rowOff>81773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08598"/>
          <a:ext cx="8382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31995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81773</xdr:rowOff>
    </xdr:from>
    <xdr:to>
      <xdr:col>81</xdr:col>
      <xdr:colOff>50800</xdr:colOff>
      <xdr:row>37</xdr:row>
      <xdr:rowOff>102941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25423"/>
          <a:ext cx="889000" cy="2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134424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96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92334</xdr:rowOff>
    </xdr:from>
    <xdr:to>
      <xdr:col>76</xdr:col>
      <xdr:colOff>114300</xdr:colOff>
      <xdr:row>37</xdr:row>
      <xdr:rowOff>102941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35984"/>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148505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90414</xdr:rowOff>
    </xdr:from>
    <xdr:to>
      <xdr:col>71</xdr:col>
      <xdr:colOff>177800</xdr:colOff>
      <xdr:row>37</xdr:row>
      <xdr:rowOff>92334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34064"/>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77091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14148</xdr:rowOff>
    </xdr:from>
    <xdr:to>
      <xdr:col>85</xdr:col>
      <xdr:colOff>177800</xdr:colOff>
      <xdr:row>37</xdr:row>
      <xdr:rowOff>115748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5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100525</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7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30973</xdr:rowOff>
    </xdr:from>
    <xdr:to>
      <xdr:col>81</xdr:col>
      <xdr:colOff>101600</xdr:colOff>
      <xdr:row>37</xdr:row>
      <xdr:rowOff>132573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7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123700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6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52141</xdr:rowOff>
    </xdr:from>
    <xdr:to>
      <xdr:col>76</xdr:col>
      <xdr:colOff>165100</xdr:colOff>
      <xdr:row>37</xdr:row>
      <xdr:rowOff>153741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9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144868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48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41534</xdr:rowOff>
    </xdr:from>
    <xdr:to>
      <xdr:col>72</xdr:col>
      <xdr:colOff>38100</xdr:colOff>
      <xdr:row>37</xdr:row>
      <xdr:rowOff>143134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8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134261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7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39614</xdr:rowOff>
    </xdr:from>
    <xdr:to>
      <xdr:col>67</xdr:col>
      <xdr:colOff>101600</xdr:colOff>
      <xdr:row>37</xdr:row>
      <xdr:rowOff>141214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8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132341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47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115044</xdr:rowOff>
    </xdr:from>
    <xdr:to>
      <xdr:col>85</xdr:col>
      <xdr:colOff>127000</xdr:colOff>
      <xdr:row>56</xdr:row>
      <xdr:rowOff>161760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716244"/>
          <a:ext cx="838200" cy="4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100658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358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51019</xdr:rowOff>
    </xdr:from>
    <xdr:to>
      <xdr:col>81</xdr:col>
      <xdr:colOff>50800</xdr:colOff>
      <xdr:row>56</xdr:row>
      <xdr:rowOff>115044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480769"/>
          <a:ext cx="889000" cy="23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141240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51019</xdr:rowOff>
    </xdr:from>
    <xdr:to>
      <xdr:col>76</xdr:col>
      <xdr:colOff>114300</xdr:colOff>
      <xdr:row>57</xdr:row>
      <xdr:rowOff>116546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480769"/>
          <a:ext cx="889000" cy="40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76895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7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90535</xdr:rowOff>
    </xdr:from>
    <xdr:to>
      <xdr:col>71</xdr:col>
      <xdr:colOff>177800</xdr:colOff>
      <xdr:row>57</xdr:row>
      <xdr:rowOff>116546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520285"/>
          <a:ext cx="889000" cy="3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86293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4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115480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110960</xdr:rowOff>
    </xdr:from>
    <xdr:to>
      <xdr:col>85</xdr:col>
      <xdr:colOff>177800</xdr:colOff>
      <xdr:row>57</xdr:row>
      <xdr:rowOff>41110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1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89387</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9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64244</xdr:rowOff>
    </xdr:from>
    <xdr:to>
      <xdr:col>81</xdr:col>
      <xdr:colOff>101600</xdr:colOff>
      <xdr:row>56</xdr:row>
      <xdr:rowOff>165844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6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156971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75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219</xdr:rowOff>
    </xdr:from>
    <xdr:to>
      <xdr:col>76</xdr:col>
      <xdr:colOff>165100</xdr:colOff>
      <xdr:row>55</xdr:row>
      <xdr:rowOff>101819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4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118346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20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65746</xdr:rowOff>
    </xdr:from>
    <xdr:to>
      <xdr:col>72</xdr:col>
      <xdr:colOff>38100</xdr:colOff>
      <xdr:row>57</xdr:row>
      <xdr:rowOff>167346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83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158473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93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39735</xdr:rowOff>
    </xdr:from>
    <xdr:to>
      <xdr:col>67</xdr:col>
      <xdr:colOff>101600</xdr:colOff>
      <xdr:row>55</xdr:row>
      <xdr:rowOff>141335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46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157862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24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103815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107194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21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167590</xdr:rowOff>
    </xdr:from>
    <xdr:to>
      <xdr:col>85</xdr:col>
      <xdr:colOff>127000</xdr:colOff>
      <xdr:row>96</xdr:row>
      <xdr:rowOff>5511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455340"/>
          <a:ext cx="838200" cy="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36682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5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167590</xdr:rowOff>
    </xdr:from>
    <xdr:to>
      <xdr:col>81</xdr:col>
      <xdr:colOff>50800</xdr:colOff>
      <xdr:row>96</xdr:row>
      <xdr:rowOff>48431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455340"/>
          <a:ext cx="889000" cy="5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119282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41917</xdr:rowOff>
    </xdr:from>
    <xdr:to>
      <xdr:col>76</xdr:col>
      <xdr:colOff>114300</xdr:colOff>
      <xdr:row>96</xdr:row>
      <xdr:rowOff>48431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501117"/>
          <a:ext cx="889000" cy="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148829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41917</xdr:rowOff>
    </xdr:from>
    <xdr:to>
      <xdr:col>71</xdr:col>
      <xdr:colOff>177800</xdr:colOff>
      <xdr:row>96</xdr:row>
      <xdr:rowOff>47479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501117"/>
          <a:ext cx="8890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31387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131456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126161</xdr:rowOff>
    </xdr:from>
    <xdr:to>
      <xdr:col>85</xdr:col>
      <xdr:colOff>177800</xdr:colOff>
      <xdr:row>96</xdr:row>
      <xdr:rowOff>56311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41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104588</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39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116790</xdr:rowOff>
    </xdr:from>
    <xdr:to>
      <xdr:col>81</xdr:col>
      <xdr:colOff>101600</xdr:colOff>
      <xdr:row>96</xdr:row>
      <xdr:rowOff>46940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40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38067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49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169081</xdr:rowOff>
    </xdr:from>
    <xdr:to>
      <xdr:col>76</xdr:col>
      <xdr:colOff>165100</xdr:colOff>
      <xdr:row>96</xdr:row>
      <xdr:rowOff>99231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45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90358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54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162567</xdr:rowOff>
    </xdr:from>
    <xdr:to>
      <xdr:col>72</xdr:col>
      <xdr:colOff>38100</xdr:colOff>
      <xdr:row>96</xdr:row>
      <xdr:rowOff>92717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45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83844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54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168129</xdr:rowOff>
    </xdr:from>
    <xdr:to>
      <xdr:col>67</xdr:col>
      <xdr:colOff>101600</xdr:colOff>
      <xdr:row>96</xdr:row>
      <xdr:rowOff>98279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4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89406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5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議会費、衛生費、労働費、農林水産業費以外は類似団体平均値を下回る低コストな行政運営を実現できている。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上回っている費用については、次のような理由がある。議会費（議員報酬が類似団体を上回る）、衛生費（清掃センター解体撤去事業）、労働費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勤労者住宅資金融資対策事業）、農林水産業費（農業振興や土地改良事業など農地の保全や農業振興に努める）</a:t>
          </a:r>
          <a:b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一方、下回っている費用の中で消防費には町の特色が現れており、次のような理由がある。消防費（消防事務を加古川市に委託）</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人件費や投資的経費など徹底した歳出削減と税収の確保などにより、実質単年度収支は黒字となり、基金の積立を行っている。平成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年度末で約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千万円まで減少していた基金が、令和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年度末で約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千万円となっている。今後も健全な財政運営に努め、将来の公共施設の更新に備え、適正な基金残高の維持に努める。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全会計において、平成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年度以降実質収支は黒字を維持している。今後も全会計において、実質収支の黒字を維持できるよう、健全な財政運営に努める。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3819_&#31282;&#32654;&#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59.1</v>
          </cell>
          <cell r="CF53">
            <v>61.9</v>
          </cell>
          <cell r="CN53">
            <v>71.5</v>
          </cell>
          <cell r="CV53">
            <v>68.400000000000006</v>
          </cell>
        </row>
        <row r="55">
          <cell r="AN55" t="str">
            <v>類似団体内平均値</v>
          </cell>
          <cell r="BP55">
            <v>10.4</v>
          </cell>
          <cell r="CF55">
            <v>6.5</v>
          </cell>
          <cell r="CN55">
            <v>0</v>
          </cell>
          <cell r="CV55">
            <v>0</v>
          </cell>
        </row>
        <row r="57">
          <cell r="BP57">
            <v>61.3</v>
          </cell>
          <cell r="CF57">
            <v>63.6</v>
          </cell>
          <cell r="CN57">
            <v>64.7</v>
          </cell>
          <cell r="CV57">
            <v>66.3</v>
          </cell>
        </row>
        <row r="72">
          <cell r="BP72" t="str">
            <v>R01</v>
          </cell>
          <cell r="BX72" t="str">
            <v>R02</v>
          </cell>
          <cell r="CF72" t="str">
            <v>R03</v>
          </cell>
          <cell r="CN72" t="str">
            <v>R04</v>
          </cell>
          <cell r="CV72" t="str">
            <v>R05</v>
          </cell>
        </row>
        <row r="73">
          <cell r="AN73" t="str">
            <v>当該団体値</v>
          </cell>
        </row>
        <row r="75">
          <cell r="BP75">
            <v>4.5999999999999996</v>
          </cell>
          <cell r="BX75">
            <v>5.0999999999999996</v>
          </cell>
          <cell r="CF75">
            <v>5.0999999999999996</v>
          </cell>
          <cell r="CN75">
            <v>5.3</v>
          </cell>
          <cell r="CV75">
            <v>5.7</v>
          </cell>
        </row>
        <row r="77">
          <cell r="AN77" t="str">
            <v>類似団体内平均値</v>
          </cell>
          <cell r="BP77">
            <v>10.4</v>
          </cell>
          <cell r="BX77">
            <v>10.9</v>
          </cell>
          <cell r="CF77">
            <v>6.5</v>
          </cell>
          <cell r="CN77">
            <v>0</v>
          </cell>
          <cell r="CV77">
            <v>0</v>
          </cell>
        </row>
        <row r="79">
          <cell r="BP79">
            <v>6.6</v>
          </cell>
          <cell r="BX79">
            <v>5.9</v>
          </cell>
          <cell r="CF79">
            <v>5.9</v>
          </cell>
          <cell r="CN79">
            <v>6.1</v>
          </cell>
          <cell r="CV79">
            <v>6.5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13221972</v>
      </c>
      <c r="BO4" s="371"/>
      <c r="BP4" s="371"/>
      <c r="BQ4" s="371"/>
      <c r="BR4" s="371"/>
      <c r="BS4" s="371"/>
      <c r="BT4" s="371"/>
      <c r="BU4" s="372"/>
      <c r="BV4" s="370">
        <v>13154931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10.9</v>
      </c>
      <c r="CU4" s="377"/>
      <c r="CV4" s="377"/>
      <c r="CW4" s="377"/>
      <c r="CX4" s="377"/>
      <c r="CY4" s="377"/>
      <c r="CZ4" s="377"/>
      <c r="DA4" s="378"/>
      <c r="DB4" s="376">
        <v>10.5</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12270722</v>
      </c>
      <c r="BO5" s="408"/>
      <c r="BP5" s="408"/>
      <c r="BQ5" s="408"/>
      <c r="BR5" s="408"/>
      <c r="BS5" s="408"/>
      <c r="BT5" s="408"/>
      <c r="BU5" s="409"/>
      <c r="BV5" s="407">
        <v>12284307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85.5</v>
      </c>
      <c r="CU5" s="405"/>
      <c r="CV5" s="405"/>
      <c r="CW5" s="405"/>
      <c r="CX5" s="405"/>
      <c r="CY5" s="405"/>
      <c r="CZ5" s="405"/>
      <c r="DA5" s="406"/>
      <c r="DB5" s="404">
        <v>84.5</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951250</v>
      </c>
      <c r="BO6" s="408"/>
      <c r="BP6" s="408"/>
      <c r="BQ6" s="408"/>
      <c r="BR6" s="408"/>
      <c r="BS6" s="408"/>
      <c r="BT6" s="408"/>
      <c r="BU6" s="409"/>
      <c r="BV6" s="407">
        <v>870624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86.6</v>
      </c>
      <c r="CU6" s="445"/>
      <c r="CV6" s="445"/>
      <c r="CW6" s="445"/>
      <c r="CX6" s="445"/>
      <c r="CY6" s="445"/>
      <c r="CZ6" s="445"/>
      <c r="DA6" s="446"/>
      <c r="DB6" s="444">
        <v>86.8</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155080</v>
      </c>
      <c r="BO7" s="408"/>
      <c r="BP7" s="408"/>
      <c r="BQ7" s="408"/>
      <c r="BR7" s="408"/>
      <c r="BS7" s="408"/>
      <c r="BT7" s="408"/>
      <c r="BU7" s="409"/>
      <c r="BV7" s="407">
        <v>115685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7327828</v>
      </c>
      <c r="CU7" s="408"/>
      <c r="CV7" s="408"/>
      <c r="CW7" s="408"/>
      <c r="CX7" s="408"/>
      <c r="CY7" s="408"/>
      <c r="CZ7" s="408"/>
      <c r="DA7" s="409"/>
      <c r="DB7" s="407">
        <v>7212713</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796170</v>
      </c>
      <c r="BO8" s="408"/>
      <c r="BP8" s="408"/>
      <c r="BQ8" s="408"/>
      <c r="BR8" s="408"/>
      <c r="BS8" s="408"/>
      <c r="BT8" s="408"/>
      <c r="BU8" s="409"/>
      <c r="BV8" s="407">
        <v>754939</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v>
      </c>
      <c r="CU8" s="448"/>
      <c r="CV8" s="448"/>
      <c r="CW8" s="448"/>
      <c r="CX8" s="448"/>
      <c r="CY8" s="448"/>
      <c r="CZ8" s="448"/>
      <c r="DA8" s="449"/>
      <c r="DB8" s="447">
        <v>0.73</v>
      </c>
      <c r="DC8" s="448"/>
      <c r="DD8" s="448"/>
      <c r="DE8" s="448"/>
      <c r="DF8" s="448"/>
      <c r="DG8" s="448"/>
      <c r="DH8" s="448"/>
      <c r="DI8" s="449"/>
    </row>
    <row r="9" spans="1:119" ht="18.75" customHeight="1" thickBot="1" x14ac:dyDescent="0.25">
      <c r="A9" s="181"/>
      <c r="B9" s="401" t="s">
        <v>107</v>
      </c>
      <c r="C9" s="402"/>
      <c r="D9" s="402"/>
      <c r="E9" s="402"/>
      <c r="F9" s="402"/>
      <c r="G9" s="402"/>
      <c r="H9" s="402"/>
      <c r="I9" s="402"/>
      <c r="J9" s="402"/>
      <c r="K9" s="450"/>
      <c r="L9" s="451" t="s">
        <v>108</v>
      </c>
      <c r="M9" s="452"/>
      <c r="N9" s="452"/>
      <c r="O9" s="452"/>
      <c r="P9" s="452"/>
      <c r="Q9" s="453"/>
      <c r="R9" s="454">
        <v>30268</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41231</v>
      </c>
      <c r="BO9" s="408"/>
      <c r="BP9" s="408"/>
      <c r="BQ9" s="408"/>
      <c r="BR9" s="408"/>
      <c r="BS9" s="408"/>
      <c r="BT9" s="408"/>
      <c r="BU9" s="409"/>
      <c r="BV9" s="407">
        <v>-188036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9.1</v>
      </c>
      <c r="CU9" s="405"/>
      <c r="CV9" s="405"/>
      <c r="CW9" s="405"/>
      <c r="CX9" s="405"/>
      <c r="CY9" s="405"/>
      <c r="CZ9" s="405"/>
      <c r="DA9" s="406"/>
      <c r="DB9" s="404">
        <v>9.3000000000000007</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31020</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162520</v>
      </c>
      <c r="BO10" s="408"/>
      <c r="BP10" s="408"/>
      <c r="BQ10" s="408"/>
      <c r="BR10" s="408"/>
      <c r="BS10" s="408"/>
      <c r="BT10" s="408"/>
      <c r="BU10" s="409"/>
      <c r="BV10" s="407">
        <v>440650</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30599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29964</v>
      </c>
      <c r="S13" s="492"/>
      <c r="T13" s="492"/>
      <c r="U13" s="492"/>
      <c r="V13" s="493"/>
      <c r="W13" s="423" t="s">
        <v>131</v>
      </c>
      <c r="X13" s="424"/>
      <c r="Y13" s="424"/>
      <c r="Z13" s="424"/>
      <c r="AA13" s="424"/>
      <c r="AB13" s="414"/>
      <c r="AC13" s="458">
        <v>525</v>
      </c>
      <c r="AD13" s="459"/>
      <c r="AE13" s="459"/>
      <c r="AF13" s="459"/>
      <c r="AG13" s="501"/>
      <c r="AH13" s="458">
        <v>663</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203751</v>
      </c>
      <c r="BO13" s="408"/>
      <c r="BP13" s="408"/>
      <c r="BQ13" s="408"/>
      <c r="BR13" s="408"/>
      <c r="BS13" s="408"/>
      <c r="BT13" s="408"/>
      <c r="BU13" s="409"/>
      <c r="BV13" s="407">
        <v>252614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5.7</v>
      </c>
      <c r="CU13" s="405"/>
      <c r="CV13" s="405"/>
      <c r="CW13" s="405"/>
      <c r="CX13" s="405"/>
      <c r="CY13" s="405"/>
      <c r="CZ13" s="405"/>
      <c r="DA13" s="406"/>
      <c r="DB13" s="404">
        <v>5.3</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30658</v>
      </c>
      <c r="S14" s="492"/>
      <c r="T14" s="492"/>
      <c r="U14" s="492"/>
      <c r="V14" s="493"/>
      <c r="W14" s="397"/>
      <c r="X14" s="398"/>
      <c r="Y14" s="398"/>
      <c r="Z14" s="398"/>
      <c r="AA14" s="398"/>
      <c r="AB14" s="387"/>
      <c r="AC14" s="494">
        <v>3.9</v>
      </c>
      <c r="AD14" s="495"/>
      <c r="AE14" s="495"/>
      <c r="AF14" s="495"/>
      <c r="AG14" s="496"/>
      <c r="AH14" s="494">
        <v>4.7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30126</v>
      </c>
      <c r="S15" s="492"/>
      <c r="T15" s="492"/>
      <c r="U15" s="492"/>
      <c r="V15" s="493"/>
      <c r="W15" s="423" t="s">
        <v>137</v>
      </c>
      <c r="X15" s="424"/>
      <c r="Y15" s="424"/>
      <c r="Z15" s="424"/>
      <c r="AA15" s="424"/>
      <c r="AB15" s="414"/>
      <c r="AC15" s="458">
        <v>4646</v>
      </c>
      <c r="AD15" s="459"/>
      <c r="AE15" s="459"/>
      <c r="AF15" s="459"/>
      <c r="AG15" s="501"/>
      <c r="AH15" s="458">
        <v>5005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3981631</v>
      </c>
      <c r="BO15" s="371"/>
      <c r="BP15" s="371"/>
      <c r="BQ15" s="371"/>
      <c r="BR15" s="371"/>
      <c r="BS15" s="371"/>
      <c r="BT15" s="371"/>
      <c r="BU15" s="372"/>
      <c r="BV15" s="370">
        <v>4080173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34.5</v>
      </c>
      <c r="AD16" s="495"/>
      <c r="AE16" s="495"/>
      <c r="AF16" s="495"/>
      <c r="AG16" s="496"/>
      <c r="AH16" s="494">
        <v>35.700000000000003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6175818</v>
      </c>
      <c r="BO16" s="408"/>
      <c r="BP16" s="408"/>
      <c r="BQ16" s="408"/>
      <c r="BR16" s="408"/>
      <c r="BS16" s="408"/>
      <c r="BT16" s="408"/>
      <c r="BU16" s="409"/>
      <c r="BV16" s="407">
        <v>5939056</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8315</v>
      </c>
      <c r="AD17" s="459"/>
      <c r="AE17" s="459"/>
      <c r="AF17" s="459"/>
      <c r="AG17" s="501"/>
      <c r="AH17" s="458">
        <v>8346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5037987</v>
      </c>
      <c r="BO17" s="408"/>
      <c r="BP17" s="408"/>
      <c r="BQ17" s="408"/>
      <c r="BR17" s="408"/>
      <c r="BS17" s="408"/>
      <c r="BT17" s="408"/>
      <c r="BU17" s="409"/>
      <c r="BV17" s="407">
        <v>5161261</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34.92</v>
      </c>
      <c r="M18" s="531"/>
      <c r="N18" s="531"/>
      <c r="O18" s="531"/>
      <c r="P18" s="531"/>
      <c r="Q18" s="531"/>
      <c r="R18" s="532"/>
      <c r="S18" s="532"/>
      <c r="T18" s="532"/>
      <c r="U18" s="532"/>
      <c r="V18" s="533"/>
      <c r="W18" s="425"/>
      <c r="X18" s="426"/>
      <c r="Y18" s="426"/>
      <c r="Z18" s="426"/>
      <c r="AA18" s="426"/>
      <c r="AB18" s="417"/>
      <c r="AC18" s="534">
        <v>61.7</v>
      </c>
      <c r="AD18" s="535"/>
      <c r="AE18" s="535"/>
      <c r="AF18" s="535"/>
      <c r="AG18" s="536"/>
      <c r="AH18" s="534">
        <v>59.6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6412626</v>
      </c>
      <c r="BO18" s="408"/>
      <c r="BP18" s="408"/>
      <c r="BQ18" s="408"/>
      <c r="BR18" s="408"/>
      <c r="BS18" s="408"/>
      <c r="BT18" s="408"/>
      <c r="BU18" s="409"/>
      <c r="BV18" s="407">
        <v>6228814</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867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9815001</v>
      </c>
      <c r="BO19" s="408"/>
      <c r="BP19" s="408"/>
      <c r="BQ19" s="408"/>
      <c r="BR19" s="408"/>
      <c r="BS19" s="408"/>
      <c r="BT19" s="408"/>
      <c r="BU19" s="409"/>
      <c r="BV19" s="407">
        <v>9711403</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11384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9810807</v>
      </c>
      <c r="BO22" s="371"/>
      <c r="BP22" s="371"/>
      <c r="BQ22" s="371"/>
      <c r="BR22" s="371"/>
      <c r="BS22" s="371"/>
      <c r="BT22" s="371"/>
      <c r="BU22" s="372"/>
      <c r="BV22" s="370">
        <v>10446195</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8607174</v>
      </c>
      <c r="BO23" s="408"/>
      <c r="BP23" s="408"/>
      <c r="BQ23" s="408"/>
      <c r="BR23" s="408"/>
      <c r="BS23" s="408"/>
      <c r="BT23" s="408"/>
      <c r="BU23" s="409"/>
      <c r="BV23" s="407">
        <v>9174915</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8900</v>
      </c>
      <c r="R24" s="459"/>
      <c r="S24" s="459"/>
      <c r="T24" s="459"/>
      <c r="U24" s="459"/>
      <c r="V24" s="501"/>
      <c r="W24" s="553"/>
      <c r="X24" s="554"/>
      <c r="Y24" s="555"/>
      <c r="Z24" s="457" t="s">
        <v>162</v>
      </c>
      <c r="AA24" s="437"/>
      <c r="AB24" s="437"/>
      <c r="AC24" s="437"/>
      <c r="AD24" s="437"/>
      <c r="AE24" s="437"/>
      <c r="AF24" s="437"/>
      <c r="AG24" s="438"/>
      <c r="AH24" s="458">
        <v>131</v>
      </c>
      <c r="AI24" s="459"/>
      <c r="AJ24" s="459"/>
      <c r="AK24" s="459"/>
      <c r="AL24" s="501"/>
      <c r="AM24" s="458">
        <v>407672</v>
      </c>
      <c r="AN24" s="459"/>
      <c r="AO24" s="459"/>
      <c r="AP24" s="459"/>
      <c r="AQ24" s="459"/>
      <c r="AR24" s="501"/>
      <c r="AS24" s="458">
        <v>3112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4676982</v>
      </c>
      <c r="BO24" s="408"/>
      <c r="BP24" s="408"/>
      <c r="BQ24" s="408"/>
      <c r="BR24" s="408"/>
      <c r="BS24" s="408"/>
      <c r="BT24" s="408"/>
      <c r="BU24" s="409"/>
      <c r="BV24" s="407">
        <v>4907150</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7300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654344</v>
      </c>
      <c r="BO25" s="371"/>
      <c r="BP25" s="371"/>
      <c r="BQ25" s="371"/>
      <c r="BR25" s="371"/>
      <c r="BS25" s="371"/>
      <c r="BT25" s="371"/>
      <c r="BU25" s="372"/>
      <c r="BV25" s="370">
        <v>950660</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6900</v>
      </c>
      <c r="R26" s="459"/>
      <c r="S26" s="459"/>
      <c r="T26" s="459"/>
      <c r="U26" s="459"/>
      <c r="V26" s="501"/>
      <c r="W26" s="553"/>
      <c r="X26" s="554"/>
      <c r="Y26" s="555"/>
      <c r="Z26" s="457" t="s">
        <v>168</v>
      </c>
      <c r="AA26" s="559"/>
      <c r="AB26" s="559"/>
      <c r="AC26" s="559"/>
      <c r="AD26" s="559"/>
      <c r="AE26" s="559"/>
      <c r="AF26" s="559"/>
      <c r="AG26" s="560"/>
      <c r="AH26" s="458">
        <v>10</v>
      </c>
      <c r="AI26" s="459"/>
      <c r="AJ26" s="459"/>
      <c r="AK26" s="459"/>
      <c r="AL26" s="501"/>
      <c r="AM26" s="458">
        <v>29960</v>
      </c>
      <c r="AN26" s="459"/>
      <c r="AO26" s="459"/>
      <c r="AP26" s="459"/>
      <c r="AQ26" s="459"/>
      <c r="AR26" s="501"/>
      <c r="AS26" s="458">
        <v>2996</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4150</v>
      </c>
      <c r="R27" s="459"/>
      <c r="S27" s="459"/>
      <c r="T27" s="459"/>
      <c r="U27" s="459"/>
      <c r="V27" s="501"/>
      <c r="W27" s="553"/>
      <c r="X27" s="554"/>
      <c r="Y27" s="555"/>
      <c r="Z27" s="457" t="s">
        <v>171</v>
      </c>
      <c r="AA27" s="437"/>
      <c r="AB27" s="437"/>
      <c r="AC27" s="437"/>
      <c r="AD27" s="437"/>
      <c r="AE27" s="437"/>
      <c r="AF27" s="437"/>
      <c r="AG27" s="438"/>
      <c r="AH27" s="458">
        <v>19</v>
      </c>
      <c r="AI27" s="459"/>
      <c r="AJ27" s="459"/>
      <c r="AK27" s="459"/>
      <c r="AL27" s="501"/>
      <c r="AM27" s="458">
        <v>61005</v>
      </c>
      <c r="AN27" s="459"/>
      <c r="AO27" s="459"/>
      <c r="AP27" s="459"/>
      <c r="AQ27" s="459"/>
      <c r="AR27" s="501"/>
      <c r="AS27" s="458">
        <v>3211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330000</v>
      </c>
      <c r="BO27" s="527"/>
      <c r="BP27" s="527"/>
      <c r="BQ27" s="527"/>
      <c r="BR27" s="527"/>
      <c r="BS27" s="527"/>
      <c r="BT27" s="527"/>
      <c r="BU27" s="528"/>
      <c r="BV27" s="526">
        <v>330000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3200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5295933</v>
      </c>
      <c r="BO28" s="371"/>
      <c r="BP28" s="371"/>
      <c r="BQ28" s="371"/>
      <c r="BR28" s="371"/>
      <c r="BS28" s="371"/>
      <c r="BT28" s="371"/>
      <c r="BU28" s="372"/>
      <c r="BV28" s="370">
        <v>5133413</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12</v>
      </c>
      <c r="M29" s="459"/>
      <c r="N29" s="459"/>
      <c r="O29" s="459"/>
      <c r="P29" s="501"/>
      <c r="Q29" s="458">
        <v>2983</v>
      </c>
      <c r="R29" s="459"/>
      <c r="S29" s="459"/>
      <c r="T29" s="459"/>
      <c r="U29" s="459"/>
      <c r="V29" s="501"/>
      <c r="W29" s="556"/>
      <c r="X29" s="557"/>
      <c r="Y29" s="558"/>
      <c r="Z29" s="457" t="s">
        <v>177</v>
      </c>
      <c r="AA29" s="437"/>
      <c r="AB29" s="437"/>
      <c r="AC29" s="437"/>
      <c r="AD29" s="437"/>
      <c r="AE29" s="437"/>
      <c r="AF29" s="437"/>
      <c r="AG29" s="438"/>
      <c r="AH29" s="458">
        <v>150</v>
      </c>
      <c r="AI29" s="459"/>
      <c r="AJ29" s="459"/>
      <c r="AK29" s="459"/>
      <c r="AL29" s="501"/>
      <c r="AM29" s="458">
        <v>468677</v>
      </c>
      <c r="AN29" s="459"/>
      <c r="AO29" s="459"/>
      <c r="AP29" s="459"/>
      <c r="AQ29" s="459"/>
      <c r="AR29" s="501"/>
      <c r="AS29" s="458">
        <v>3125</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631554</v>
      </c>
      <c r="BO29" s="408"/>
      <c r="BP29" s="408"/>
      <c r="BQ29" s="408"/>
      <c r="BR29" s="408"/>
      <c r="BS29" s="408"/>
      <c r="BT29" s="408"/>
      <c r="BU29" s="409"/>
      <c r="BV29" s="407">
        <v>688327</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662729</v>
      </c>
      <c r="BO30" s="527"/>
      <c r="BP30" s="527"/>
      <c r="BQ30" s="527"/>
      <c r="BR30" s="527"/>
      <c r="BS30" s="527"/>
      <c r="BT30" s="527"/>
      <c r="BU30" s="528"/>
      <c r="BV30" s="526">
        <v>970933</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兵庫県市町村職員退職手当組合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兵庫県町議会議員公務災害補償組合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兵庫県後期高齢者医療広域連合（一般会計）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介護サービス特別会計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兵庫県後期高齢者医療広域連合（特別会計）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12</v>
      </c>
      <c r="BX38" s="597"/>
      <c r="BY38" s="598" t="str">
        <f>IF('各会計、関係団体の財政状況及び健全化判断比率'!B72="","",'各会計、関係団体の財政状況及び健全化判断比率'!B72)</f>
        <v>加古郡衛生事務組合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t/NtWBMr6u5lO7r88MSwbWuYdRmroudF4n9qrYVf2RQkoMElXLjdJGKt7xKnNpTdI2ONLh41izWJrGB9/3kIag==" saltValue="/ATVgCyCpamVZwBp3rqqr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531</v>
      </c>
      <c r="D34" s="1151"/>
      <c r="E34" s="1152"/>
      <c r="F34" s="32">
        <v>22.78</v>
      </c>
      <c r="G34" s="33">
        <v>24.5</v>
      </c>
      <c r="H34" s="33">
        <v>22.02</v>
      </c>
      <c r="I34" s="33">
        <v>24.55</v>
      </c>
      <c r="J34" s="34">
        <v>25.42</v>
      </c>
      <c r="K34" s="22"/>
      <c r="L34" s="22"/>
      <c r="M34" s="22"/>
      <c r="N34" s="22"/>
      <c r="O34" s="22"/>
      <c r="P34" s="22"/>
    </row>
    <row r="35" spans="1:16" ht="39" customHeight="1" x14ac:dyDescent="0.2">
      <c r="A35" s="22"/>
      <c r="B35" s="35"/>
      <c r="C35" s="1145" t="s">
        <v>532</v>
      </c>
      <c r="D35" s="1146"/>
      <c r="E35" s="1147"/>
      <c r="F35" s="36">
        <v>8.69</v>
      </c>
      <c r="G35" s="37">
        <v>8.15</v>
      </c>
      <c r="H35" s="37">
        <v>12.57</v>
      </c>
      <c r="I35" s="37">
        <v>10.46</v>
      </c>
      <c r="J35" s="38">
        <v>10.86</v>
      </c>
      <c r="K35" s="22"/>
      <c r="L35" s="22"/>
      <c r="M35" s="22"/>
      <c r="N35" s="22"/>
      <c r="O35" s="22"/>
      <c r="P35" s="22"/>
    </row>
    <row r="36" spans="1:16" ht="39" customHeight="1" x14ac:dyDescent="0.2">
      <c r="A36" s="22"/>
      <c r="B36" s="35"/>
      <c r="C36" s="1145" t="s">
        <v>533</v>
      </c>
      <c r="D36" s="1146"/>
      <c r="E36" s="1147"/>
      <c r="F36" s="36">
        <v>2.23</v>
      </c>
      <c r="G36" s="37">
        <v>2.35</v>
      </c>
      <c r="H36" s="37">
        <v>2.4900000000000002</v>
      </c>
      <c r="I36" s="37">
        <v>2.89</v>
      </c>
      <c r="J36" s="38">
        <v>3.14</v>
      </c>
      <c r="K36" s="22"/>
      <c r="L36" s="22"/>
      <c r="M36" s="22"/>
      <c r="N36" s="22"/>
      <c r="O36" s="22"/>
      <c r="P36" s="22"/>
    </row>
    <row r="37" spans="1:16" ht="39" customHeight="1" x14ac:dyDescent="0.2">
      <c r="A37" s="22"/>
      <c r="B37" s="35"/>
      <c r="C37" s="1145" t="s">
        <v>534</v>
      </c>
      <c r="D37" s="1146"/>
      <c r="E37" s="1147"/>
      <c r="F37" s="36">
        <v>0.85</v>
      </c>
      <c r="G37" s="37">
        <v>1.4</v>
      </c>
      <c r="H37" s="37">
        <v>1.03</v>
      </c>
      <c r="I37" s="37">
        <v>1.02</v>
      </c>
      <c r="J37" s="38">
        <v>0.41</v>
      </c>
      <c r="K37" s="22"/>
      <c r="L37" s="22"/>
      <c r="M37" s="22"/>
      <c r="N37" s="22"/>
      <c r="O37" s="22"/>
      <c r="P37" s="22"/>
    </row>
    <row r="38" spans="1:16" ht="39" customHeight="1" x14ac:dyDescent="0.2">
      <c r="A38" s="22"/>
      <c r="B38" s="35"/>
      <c r="C38" s="1145" t="s">
        <v>535</v>
      </c>
      <c r="D38" s="1146"/>
      <c r="E38" s="1147"/>
      <c r="F38" s="36">
        <v>0.23</v>
      </c>
      <c r="G38" s="37">
        <v>0.11</v>
      </c>
      <c r="H38" s="37">
        <v>0.1</v>
      </c>
      <c r="I38" s="37">
        <v>0.12</v>
      </c>
      <c r="J38" s="38">
        <v>0.15</v>
      </c>
      <c r="K38" s="22"/>
      <c r="L38" s="22"/>
      <c r="M38" s="22"/>
      <c r="N38" s="22"/>
      <c r="O38" s="22"/>
      <c r="P38" s="22"/>
    </row>
    <row r="39" spans="1:16" ht="39" customHeight="1" x14ac:dyDescent="0.2">
      <c r="A39" s="22"/>
      <c r="B39" s="35"/>
      <c r="C39" s="1145" t="s">
        <v>536</v>
      </c>
      <c r="D39" s="1146"/>
      <c r="E39" s="1147"/>
      <c r="F39" s="36">
        <v>0</v>
      </c>
      <c r="G39" s="37">
        <v>0</v>
      </c>
      <c r="H39" s="37">
        <v>0</v>
      </c>
      <c r="I39" s="37">
        <v>0</v>
      </c>
      <c r="J39" s="38">
        <v>0</v>
      </c>
      <c r="K39" s="22"/>
      <c r="L39" s="22"/>
      <c r="M39" s="22"/>
      <c r="N39" s="22"/>
      <c r="O39" s="22"/>
      <c r="P39" s="22"/>
    </row>
    <row r="40" spans="1:16" ht="39" customHeight="1" x14ac:dyDescent="0.2">
      <c r="A40" s="22"/>
      <c r="B40" s="35"/>
      <c r="C40" s="1145" t="s">
        <v>537</v>
      </c>
      <c r="D40" s="1146"/>
      <c r="E40" s="1147"/>
      <c r="F40" s="36">
        <v>0.34</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538</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539</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pvIC6sQSj+PBkoYQcd7P5dxJZ9EvTh82eE34tZDuBAuY7UdzTjM/wq+ml/EsWw77SwUl1xY023GW9cFFH0vBQA==" saltValue="LMpdburujggeOJGFy9QD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G4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834</v>
      </c>
      <c r="L45" s="60">
        <v>837</v>
      </c>
      <c r="M45" s="60">
        <v>823</v>
      </c>
      <c r="N45" s="60">
        <v>906</v>
      </c>
      <c r="O45" s="61">
        <v>889</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731</v>
      </c>
      <c r="L48" s="64">
        <v>703</v>
      </c>
      <c r="M48" s="64">
        <v>693</v>
      </c>
      <c r="N48" s="64">
        <v>703</v>
      </c>
      <c r="O48" s="65">
        <v>701</v>
      </c>
      <c r="P48" s="48"/>
      <c r="Q48" s="48"/>
      <c r="R48" s="48"/>
      <c r="S48" s="48"/>
      <c r="T48" s="48"/>
      <c r="U48" s="48"/>
    </row>
    <row r="49" spans="1:21" ht="30.75" customHeight="1" x14ac:dyDescent="0.2">
      <c r="A49" s="48"/>
      <c r="B49" s="1155"/>
      <c r="C49" s="1156"/>
      <c r="D49" s="62"/>
      <c r="E49" s="1161" t="s">
        <v>14</v>
      </c>
      <c r="F49" s="1161"/>
      <c r="G49" s="1161"/>
      <c r="H49" s="1161"/>
      <c r="I49" s="1161"/>
      <c r="J49" s="1162"/>
      <c r="K49" s="63" t="s">
        <v>487</v>
      </c>
      <c r="L49" s="64" t="s">
        <v>487</v>
      </c>
      <c r="M49" s="64" t="s">
        <v>487</v>
      </c>
      <c r="N49" s="64" t="s">
        <v>487</v>
      </c>
      <c r="O49" s="65" t="s">
        <v>487</v>
      </c>
      <c r="P49" s="48"/>
      <c r="Q49" s="48"/>
      <c r="R49" s="48"/>
      <c r="S49" s="48"/>
      <c r="T49" s="48"/>
      <c r="U49" s="48"/>
    </row>
    <row r="50" spans="1:21" ht="30.75" customHeight="1" x14ac:dyDescent="0.2">
      <c r="A50" s="48"/>
      <c r="B50" s="1155"/>
      <c r="C50" s="1156"/>
      <c r="D50" s="62"/>
      <c r="E50" s="1161" t="s">
        <v>15</v>
      </c>
      <c r="F50" s="1161"/>
      <c r="G50" s="1161"/>
      <c r="H50" s="1161"/>
      <c r="I50" s="1161"/>
      <c r="J50" s="1162"/>
      <c r="K50" s="63">
        <v>2</v>
      </c>
      <c r="L50" s="64">
        <v>2</v>
      </c>
      <c r="M50" s="64" t="s">
        <v>487</v>
      </c>
      <c r="N50" s="64" t="s">
        <v>487</v>
      </c>
      <c r="O50" s="65">
        <v>0</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1246</v>
      </c>
      <c r="L52" s="64">
        <v>1228</v>
      </c>
      <c r="M52" s="64">
        <v>1226</v>
      </c>
      <c r="N52" s="64">
        <v>1209</v>
      </c>
      <c r="O52" s="65">
        <v>1187</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321</v>
      </c>
      <c r="L53" s="69">
        <v>314</v>
      </c>
      <c r="M53" s="69">
        <v>290</v>
      </c>
      <c r="N53" s="69">
        <v>400</v>
      </c>
      <c r="O53" s="70">
        <v>403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56emJ0nKTj1haAe8iHLMpdzJdiaN/JjXFtxCWWe4TeGjRC+2osBrHIVT3XyWmfPQ0DKIARYI/tFBVhLT8bIn1g==" saltValue="Gu2mdAsn4Ylqcq1qZMyoa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G34" zoomScaleSheetLayoutView="100" workbookViewId="0">
      <selection activeCell="L46" sqref="L46"/>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55">
        <v>9839</v>
      </c>
      <c r="J41" s="356">
        <v>10400</v>
      </c>
      <c r="K41" s="356">
        <v>10885</v>
      </c>
      <c r="L41" s="356">
        <v>10446</v>
      </c>
      <c r="M41" s="357">
        <v>9811</v>
      </c>
    </row>
    <row r="42" spans="2:13" ht="27.75" customHeight="1" x14ac:dyDescent="0.2">
      <c r="B42" s="1186"/>
      <c r="C42" s="1187"/>
      <c r="D42" s="106"/>
      <c r="E42" s="1192" t="s">
        <v>32</v>
      </c>
      <c r="F42" s="1192"/>
      <c r="G42" s="1192"/>
      <c r="H42" s="1193"/>
      <c r="I42" s="358">
        <v>2</v>
      </c>
      <c r="J42" s="359" t="s">
        <v>487</v>
      </c>
      <c r="K42" s="359" t="s">
        <v>487</v>
      </c>
      <c r="L42" s="359">
        <v>168</v>
      </c>
      <c r="M42" s="360">
        <v>168</v>
      </c>
    </row>
    <row r="43" spans="2:13" ht="27.75" customHeight="1" x14ac:dyDescent="0.2">
      <c r="B43" s="1186"/>
      <c r="C43" s="1187"/>
      <c r="D43" s="106"/>
      <c r="E43" s="1192" t="s">
        <v>33</v>
      </c>
      <c r="F43" s="1192"/>
      <c r="G43" s="1192"/>
      <c r="H43" s="1193"/>
      <c r="I43" s="358">
        <v>9965</v>
      </c>
      <c r="J43" s="359">
        <v>9844</v>
      </c>
      <c r="K43" s="359">
        <v>9508</v>
      </c>
      <c r="L43" s="359">
        <v>8985</v>
      </c>
      <c r="M43" s="360">
        <v>8457</v>
      </c>
    </row>
    <row r="44" spans="2:13" ht="27.75" customHeight="1" x14ac:dyDescent="0.2">
      <c r="B44" s="1186"/>
      <c r="C44" s="1187"/>
      <c r="D44" s="106"/>
      <c r="E44" s="1192" t="s">
        <v>34</v>
      </c>
      <c r="F44" s="1192"/>
      <c r="G44" s="1192"/>
      <c r="H44" s="1193"/>
      <c r="I44" s="358" t="s">
        <v>487</v>
      </c>
      <c r="J44" s="359" t="s">
        <v>487</v>
      </c>
      <c r="K44" s="359" t="s">
        <v>487</v>
      </c>
      <c r="L44" s="359" t="s">
        <v>487</v>
      </c>
      <c r="M44" s="360" t="s">
        <v>487</v>
      </c>
    </row>
    <row r="45" spans="2:13" ht="27.75" customHeight="1" x14ac:dyDescent="0.2">
      <c r="B45" s="1186"/>
      <c r="C45" s="1187"/>
      <c r="D45" s="106"/>
      <c r="E45" s="1192" t="s">
        <v>35</v>
      </c>
      <c r="F45" s="1192"/>
      <c r="G45" s="1192"/>
      <c r="H45" s="1193"/>
      <c r="I45" s="358">
        <v>1137</v>
      </c>
      <c r="J45" s="359">
        <v>1136</v>
      </c>
      <c r="K45" s="359">
        <v>1041</v>
      </c>
      <c r="L45" s="359">
        <v>1099</v>
      </c>
      <c r="M45" s="360">
        <v>1039</v>
      </c>
    </row>
    <row r="46" spans="2:13" ht="27.75" customHeight="1" x14ac:dyDescent="0.2">
      <c r="B46" s="1186"/>
      <c r="C46" s="1187"/>
      <c r="D46" s="107"/>
      <c r="E46" s="1192" t="s">
        <v>36</v>
      </c>
      <c r="F46" s="1192"/>
      <c r="G46" s="1192"/>
      <c r="H46" s="1193"/>
      <c r="I46" s="358" t="s">
        <v>487</v>
      </c>
      <c r="J46" s="359" t="s">
        <v>487</v>
      </c>
      <c r="K46" s="359" t="s">
        <v>487</v>
      </c>
      <c r="L46" s="359" t="s">
        <v>487</v>
      </c>
      <c r="M46" s="360" t="s">
        <v>487</v>
      </c>
    </row>
    <row r="47" spans="2:13" ht="27.75" customHeight="1" x14ac:dyDescent="0.2">
      <c r="B47" s="1186"/>
      <c r="C47" s="1187"/>
      <c r="D47" s="108"/>
      <c r="E47" s="1194" t="s">
        <v>37</v>
      </c>
      <c r="F47" s="1195"/>
      <c r="G47" s="1195"/>
      <c r="H47" s="1196"/>
      <c r="I47" s="358" t="s">
        <v>487</v>
      </c>
      <c r="J47" s="359" t="s">
        <v>487</v>
      </c>
      <c r="K47" s="359" t="s">
        <v>487</v>
      </c>
      <c r="L47" s="359" t="s">
        <v>487</v>
      </c>
      <c r="M47" s="360" t="s">
        <v>487</v>
      </c>
    </row>
    <row r="48" spans="2:13" ht="27.75" customHeight="1" x14ac:dyDescent="0.2">
      <c r="B48" s="1186"/>
      <c r="C48" s="1187"/>
      <c r="D48" s="106"/>
      <c r="E48" s="1192" t="s">
        <v>38</v>
      </c>
      <c r="F48" s="1192"/>
      <c r="G48" s="1192"/>
      <c r="H48" s="1193"/>
      <c r="I48" s="358" t="s">
        <v>487</v>
      </c>
      <c r="J48" s="359" t="s">
        <v>487</v>
      </c>
      <c r="K48" s="359" t="s">
        <v>487</v>
      </c>
      <c r="L48" s="359" t="s">
        <v>487</v>
      </c>
      <c r="M48" s="360" t="s">
        <v>487</v>
      </c>
    </row>
    <row r="49" spans="2:13" ht="27.75" customHeight="1" x14ac:dyDescent="0.2">
      <c r="B49" s="1188"/>
      <c r="C49" s="1189"/>
      <c r="D49" s="106"/>
      <c r="E49" s="1192" t="s">
        <v>39</v>
      </c>
      <c r="F49" s="1192"/>
      <c r="G49" s="1192"/>
      <c r="H49" s="1193"/>
      <c r="I49" s="358" t="s">
        <v>487</v>
      </c>
      <c r="J49" s="359" t="s">
        <v>487</v>
      </c>
      <c r="K49" s="359" t="s">
        <v>487</v>
      </c>
      <c r="L49" s="359" t="s">
        <v>487</v>
      </c>
      <c r="M49" s="360" t="s">
        <v>487</v>
      </c>
    </row>
    <row r="50" spans="2:13" ht="27.75" customHeight="1" x14ac:dyDescent="0.2">
      <c r="B50" s="1197" t="s">
        <v>40</v>
      </c>
      <c r="C50" s="1198"/>
      <c r="D50" s="109"/>
      <c r="E50" s="1192" t="s">
        <v>41</v>
      </c>
      <c r="F50" s="1192"/>
      <c r="G50" s="1192"/>
      <c r="H50" s="1193"/>
      <c r="I50" s="358">
        <v>7087</v>
      </c>
      <c r="J50" s="359">
        <v>6838</v>
      </c>
      <c r="K50" s="359">
        <v>7287</v>
      </c>
      <c r="L50" s="359">
        <v>7731</v>
      </c>
      <c r="M50" s="360">
        <v>7464</v>
      </c>
    </row>
    <row r="51" spans="2:13" ht="27.75" customHeight="1" x14ac:dyDescent="0.2">
      <c r="B51" s="1186"/>
      <c r="C51" s="1187"/>
      <c r="D51" s="106"/>
      <c r="E51" s="1192" t="s">
        <v>42</v>
      </c>
      <c r="F51" s="1192"/>
      <c r="G51" s="1192"/>
      <c r="H51" s="1193"/>
      <c r="I51" s="358">
        <v>1343</v>
      </c>
      <c r="J51" s="359">
        <v>1329</v>
      </c>
      <c r="K51" s="359">
        <v>1194</v>
      </c>
      <c r="L51" s="359">
        <v>1026</v>
      </c>
      <c r="M51" s="360">
        <v>1006</v>
      </c>
    </row>
    <row r="52" spans="2:13" ht="27.75" customHeight="1" x14ac:dyDescent="0.2">
      <c r="B52" s="1188"/>
      <c r="C52" s="1189"/>
      <c r="D52" s="106"/>
      <c r="E52" s="1192" t="s">
        <v>43</v>
      </c>
      <c r="F52" s="1192"/>
      <c r="G52" s="1192"/>
      <c r="H52" s="1193"/>
      <c r="I52" s="358">
        <v>14204</v>
      </c>
      <c r="J52" s="359">
        <v>14269</v>
      </c>
      <c r="K52" s="359">
        <v>13969</v>
      </c>
      <c r="L52" s="359">
        <v>13332</v>
      </c>
      <c r="M52" s="360">
        <v>12625</v>
      </c>
    </row>
    <row r="53" spans="2:13" ht="27.75" customHeight="1" thickBot="1" x14ac:dyDescent="0.25">
      <c r="B53" s="1199" t="s">
        <v>19</v>
      </c>
      <c r="C53" s="1200"/>
      <c r="D53" s="110"/>
      <c r="E53" s="1201" t="s">
        <v>44</v>
      </c>
      <c r="F53" s="1201"/>
      <c r="G53" s="1201"/>
      <c r="H53" s="1202"/>
      <c r="I53" s="361">
        <v>-1690</v>
      </c>
      <c r="J53" s="362">
        <v>-1056</v>
      </c>
      <c r="K53" s="362">
        <v>-1016</v>
      </c>
      <c r="L53" s="362">
        <v>-1391</v>
      </c>
      <c r="M53" s="363">
        <v>-1621</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PoDPavaH2JFGKuQyqg+uG2Vl9wLjQ+f5Wz2/66CUO/O9hEmQjxfgCZuYEo3HPnL7t3rMADdHEr/scsi2F3Jb+A==" saltValue="DNYIYpB0+ZVgypPB6cwFc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59" sqref="H59"/>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122">
        <v>4693</v>
      </c>
      <c r="G55" s="122">
        <v>5133</v>
      </c>
      <c r="H55" s="123">
        <v>5296</v>
      </c>
    </row>
    <row r="56" spans="2:8" ht="52.5" customHeight="1" x14ac:dyDescent="0.2">
      <c r="B56" s="124"/>
      <c r="C56" s="1213" t="s">
        <v>47</v>
      </c>
      <c r="D56" s="1213"/>
      <c r="E56" s="1214"/>
      <c r="F56" s="125">
        <v>501</v>
      </c>
      <c r="G56" s="125">
        <v>688</v>
      </c>
      <c r="H56" s="126">
        <v>632</v>
      </c>
    </row>
    <row r="57" spans="2:8" ht="53.25" customHeight="1" x14ac:dyDescent="0.2">
      <c r="B57" s="124"/>
      <c r="C57" s="1215" t="s">
        <v>48</v>
      </c>
      <c r="D57" s="1215"/>
      <c r="E57" s="1216"/>
      <c r="F57" s="127">
        <v>1142</v>
      </c>
      <c r="G57" s="127">
        <v>971</v>
      </c>
      <c r="H57" s="128">
        <v>663</v>
      </c>
    </row>
    <row r="58" spans="2:8" ht="45.75" customHeight="1" x14ac:dyDescent="0.2">
      <c r="B58" s="129"/>
      <c r="C58" s="1203" t="s">
        <v>551</v>
      </c>
      <c r="D58" s="1204"/>
      <c r="E58" s="1205"/>
      <c r="F58" s="130">
        <v>208</v>
      </c>
      <c r="G58" s="130">
        <v>208</v>
      </c>
      <c r="H58" s="131">
        <v>208</v>
      </c>
    </row>
    <row r="59" spans="2:8" ht="45.75" customHeight="1" x14ac:dyDescent="0.2">
      <c r="B59" s="129"/>
      <c r="C59" s="1203" t="s">
        <v>550</v>
      </c>
      <c r="D59" s="1204"/>
      <c r="E59" s="1205"/>
      <c r="F59" s="130">
        <v>694</v>
      </c>
      <c r="G59" s="130">
        <v>518</v>
      </c>
      <c r="H59" s="131">
        <v>206</v>
      </c>
    </row>
    <row r="60" spans="2:8" ht="45.75" customHeight="1" x14ac:dyDescent="0.2">
      <c r="B60" s="129"/>
      <c r="C60" s="1203" t="s">
        <v>552</v>
      </c>
      <c r="D60" s="1204"/>
      <c r="E60" s="1205"/>
      <c r="F60" s="130">
        <v>103</v>
      </c>
      <c r="G60" s="130">
        <v>103</v>
      </c>
      <c r="H60" s="131">
        <v>103</v>
      </c>
    </row>
    <row r="61" spans="2:8" ht="45.75" customHeight="1" x14ac:dyDescent="0.2">
      <c r="B61" s="129"/>
      <c r="C61" s="1203" t="s">
        <v>553</v>
      </c>
      <c r="D61" s="1204"/>
      <c r="E61" s="1205"/>
      <c r="F61" s="130">
        <v>58</v>
      </c>
      <c r="G61" s="130">
        <v>58</v>
      </c>
      <c r="H61" s="131">
        <v>58</v>
      </c>
    </row>
    <row r="62" spans="2:8" ht="45.75" customHeight="1" thickBot="1" x14ac:dyDescent="0.25">
      <c r="B62" s="132"/>
      <c r="C62" s="1206" t="s">
        <v>554</v>
      </c>
      <c r="D62" s="1207"/>
      <c r="E62" s="1208"/>
      <c r="F62" s="133">
        <v>42</v>
      </c>
      <c r="G62" s="133">
        <v>38</v>
      </c>
      <c r="H62" s="134">
        <v>33</v>
      </c>
    </row>
    <row r="63" spans="2:8" ht="52.5" customHeight="1" thickBot="1" x14ac:dyDescent="0.25">
      <c r="B63" s="135"/>
      <c r="C63" s="1209" t="s">
        <v>49</v>
      </c>
      <c r="D63" s="1209"/>
      <c r="E63" s="1210"/>
      <c r="F63" s="136">
        <v>6336</v>
      </c>
      <c r="G63" s="136">
        <v>6793</v>
      </c>
      <c r="H63" s="137">
        <v>6590</v>
      </c>
    </row>
    <row r="64" spans="2:8" ht="13.2" x14ac:dyDescent="0.2"/>
  </sheetData>
  <sheetProtection algorithmName="SHA-512" hashValue="jeUUr0SutGL0765ZhajL1mLB5grF93pO+UVirYwlaKLqAFvUUVJr8QD48yAJznFUPjirj+9FZlpWjKbU9/7XqA==" saltValue="9e3J1gBREqWgrvEK+f3T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12FAE-A89E-4A94-93F2-81FD3B1F3AB9}">
  <sheetPr>
    <pageSetUpPr fitToPage="1"/>
  </sheetPr>
  <dimension ref="A1:DE85"/>
  <sheetViews>
    <sheetView showGridLines="0" zoomScaleNormal="100" zoomScaleSheetLayoutView="55" workbookViewId="0">
      <selection activeCell="AT63" sqref="AT63"/>
    </sheetView>
  </sheetViews>
  <sheetFormatPr defaultColWidth="0" defaultRowHeight="13.5" customHeight="1" zeroHeight="1" x14ac:dyDescent="0.2"/>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2"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2"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2"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2"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2"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2"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2"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2"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2"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2"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2"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2"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2"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2"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2"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2" x14ac:dyDescent="0.2">
      <c r="DD19" s="1219"/>
      <c r="DE19" s="1219"/>
    </row>
    <row r="20" spans="1:109" ht="13.2"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2" x14ac:dyDescent="0.2">
      <c r="B23" s="1225"/>
    </row>
    <row r="24" spans="1:109" ht="13.2" x14ac:dyDescent="0.2">
      <c r="B24" s="1225"/>
    </row>
    <row r="25" spans="1:109" ht="13.2" x14ac:dyDescent="0.2">
      <c r="B25" s="1225"/>
    </row>
    <row r="26" spans="1:109" ht="13.2" x14ac:dyDescent="0.2">
      <c r="B26" s="1225"/>
    </row>
    <row r="27" spans="1:109" ht="13.2" x14ac:dyDescent="0.2">
      <c r="B27" s="1225"/>
    </row>
    <row r="28" spans="1:109" ht="13.2" x14ac:dyDescent="0.2">
      <c r="B28" s="1225"/>
    </row>
    <row r="29" spans="1:109" ht="13.2" x14ac:dyDescent="0.2">
      <c r="B29" s="1225"/>
    </row>
    <row r="30" spans="1:109" ht="13.2" x14ac:dyDescent="0.2">
      <c r="B30" s="1225"/>
    </row>
    <row r="31" spans="1:109" ht="13.2" x14ac:dyDescent="0.2">
      <c r="B31" s="1225"/>
    </row>
    <row r="32" spans="1:109" ht="13.2" x14ac:dyDescent="0.2">
      <c r="B32" s="1225"/>
    </row>
    <row r="33" spans="2:109" ht="13.2" x14ac:dyDescent="0.2">
      <c r="B33" s="1225"/>
    </row>
    <row r="34" spans="2:109" ht="13.2" x14ac:dyDescent="0.2">
      <c r="B34" s="1225"/>
    </row>
    <row r="35" spans="2:109" ht="13.2" x14ac:dyDescent="0.2">
      <c r="B35" s="1225"/>
    </row>
    <row r="36" spans="2:109" ht="13.2" x14ac:dyDescent="0.2">
      <c r="B36" s="1225"/>
    </row>
    <row r="37" spans="2:109" ht="13.2" x14ac:dyDescent="0.2">
      <c r="B37" s="1225"/>
    </row>
    <row r="38" spans="2:109" ht="13.2" x14ac:dyDescent="0.2">
      <c r="B38" s="1225"/>
    </row>
    <row r="39" spans="2:109" ht="13.2"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2" x14ac:dyDescent="0.2">
      <c r="B40" s="1230"/>
      <c r="DD40" s="1230"/>
      <c r="DE40" s="1219"/>
    </row>
    <row r="41" spans="2:109" ht="16.2" x14ac:dyDescent="0.2">
      <c r="B41" s="1231" t="s">
        <v>556</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2" x14ac:dyDescent="0.2">
      <c r="B42" s="1225"/>
      <c r="G42" s="1232"/>
      <c r="I42" s="1233"/>
      <c r="J42" s="1233"/>
      <c r="K42" s="1233"/>
      <c r="AM42" s="1232"/>
      <c r="AN42" s="1232" t="s">
        <v>557</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558</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2"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2"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2"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2"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2"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2" x14ac:dyDescent="0.2">
      <c r="B49" s="1225"/>
      <c r="AN49" s="1219" t="s">
        <v>559</v>
      </c>
    </row>
    <row r="50" spans="1:109" ht="13.2"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525</v>
      </c>
      <c r="BQ50" s="1250"/>
      <c r="BR50" s="1250"/>
      <c r="BS50" s="1250"/>
      <c r="BT50" s="1250"/>
      <c r="BU50" s="1250"/>
      <c r="BV50" s="1250"/>
      <c r="BW50" s="1250"/>
      <c r="BX50" s="1250" t="s">
        <v>526</v>
      </c>
      <c r="BY50" s="1250"/>
      <c r="BZ50" s="1250"/>
      <c r="CA50" s="1250"/>
      <c r="CB50" s="1250"/>
      <c r="CC50" s="1250"/>
      <c r="CD50" s="1250"/>
      <c r="CE50" s="1250"/>
      <c r="CF50" s="1250" t="s">
        <v>527</v>
      </c>
      <c r="CG50" s="1250"/>
      <c r="CH50" s="1250"/>
      <c r="CI50" s="1250"/>
      <c r="CJ50" s="1250"/>
      <c r="CK50" s="1250"/>
      <c r="CL50" s="1250"/>
      <c r="CM50" s="1250"/>
      <c r="CN50" s="1250" t="s">
        <v>528</v>
      </c>
      <c r="CO50" s="1250"/>
      <c r="CP50" s="1250"/>
      <c r="CQ50" s="1250"/>
      <c r="CR50" s="1250"/>
      <c r="CS50" s="1250"/>
      <c r="CT50" s="1250"/>
      <c r="CU50" s="1250"/>
      <c r="CV50" s="1250" t="s">
        <v>529</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560</v>
      </c>
      <c r="AO51" s="1254"/>
      <c r="AP51" s="1254"/>
      <c r="AQ51" s="1254"/>
      <c r="AR51" s="1254"/>
      <c r="AS51" s="1254"/>
      <c r="AT51" s="1254"/>
      <c r="AU51" s="1254"/>
      <c r="AV51" s="1254"/>
      <c r="AW51" s="1254"/>
      <c r="AX51" s="1254"/>
      <c r="AY51" s="1254"/>
      <c r="AZ51" s="1254"/>
      <c r="BA51" s="1254"/>
      <c r="BB51" s="1254" t="s">
        <v>561</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6"/>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2"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562</v>
      </c>
      <c r="BC53" s="1254"/>
      <c r="BD53" s="1254"/>
      <c r="BE53" s="1254"/>
      <c r="BF53" s="1254"/>
      <c r="BG53" s="1254"/>
      <c r="BH53" s="1254"/>
      <c r="BI53" s="1254"/>
      <c r="BJ53" s="1254"/>
      <c r="BK53" s="1254"/>
      <c r="BL53" s="1254"/>
      <c r="BM53" s="1254"/>
      <c r="BN53" s="1254"/>
      <c r="BO53" s="1254"/>
      <c r="BP53" s="1255">
        <v>59.1</v>
      </c>
      <c r="BQ53" s="1255"/>
      <c r="BR53" s="1255"/>
      <c r="BS53" s="1255"/>
      <c r="BT53" s="1255"/>
      <c r="BU53" s="1255"/>
      <c r="BV53" s="1255"/>
      <c r="BW53" s="1255"/>
      <c r="BX53" s="1256"/>
      <c r="BY53" s="1255"/>
      <c r="BZ53" s="1255"/>
      <c r="CA53" s="1255"/>
      <c r="CB53" s="1255"/>
      <c r="CC53" s="1255"/>
      <c r="CD53" s="1255"/>
      <c r="CE53" s="1255"/>
      <c r="CF53" s="1255">
        <v>61.9</v>
      </c>
      <c r="CG53" s="1255"/>
      <c r="CH53" s="1255"/>
      <c r="CI53" s="1255"/>
      <c r="CJ53" s="1255"/>
      <c r="CK53" s="1255"/>
      <c r="CL53" s="1255"/>
      <c r="CM53" s="1255"/>
      <c r="CN53" s="1255">
        <v>71.5</v>
      </c>
      <c r="CO53" s="1255"/>
      <c r="CP53" s="1255"/>
      <c r="CQ53" s="1255"/>
      <c r="CR53" s="1255"/>
      <c r="CS53" s="1255"/>
      <c r="CT53" s="1255"/>
      <c r="CU53" s="1255"/>
      <c r="CV53" s="1255">
        <v>68.400000000000006</v>
      </c>
      <c r="CW53" s="1255"/>
      <c r="CX53" s="1255"/>
      <c r="CY53" s="1255"/>
      <c r="CZ53" s="1255"/>
      <c r="DA53" s="1255"/>
      <c r="DB53" s="1255"/>
      <c r="DC53" s="1255"/>
    </row>
    <row r="54" spans="1:109" ht="13.2"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1233"/>
      <c r="B55" s="1225"/>
      <c r="G55" s="1244"/>
      <c r="H55" s="1244"/>
      <c r="I55" s="1244"/>
      <c r="J55" s="1244"/>
      <c r="K55" s="1253"/>
      <c r="L55" s="1253"/>
      <c r="M55" s="1253"/>
      <c r="N55" s="1253"/>
      <c r="AN55" s="1250" t="s">
        <v>563</v>
      </c>
      <c r="AO55" s="1250"/>
      <c r="AP55" s="1250"/>
      <c r="AQ55" s="1250"/>
      <c r="AR55" s="1250"/>
      <c r="AS55" s="1250"/>
      <c r="AT55" s="1250"/>
      <c r="AU55" s="1250"/>
      <c r="AV55" s="1250"/>
      <c r="AW55" s="1250"/>
      <c r="AX55" s="1250"/>
      <c r="AY55" s="1250"/>
      <c r="AZ55" s="1250"/>
      <c r="BA55" s="1250"/>
      <c r="BB55" s="1254" t="s">
        <v>561</v>
      </c>
      <c r="BC55" s="1254"/>
      <c r="BD55" s="1254"/>
      <c r="BE55" s="1254"/>
      <c r="BF55" s="1254"/>
      <c r="BG55" s="1254"/>
      <c r="BH55" s="1254"/>
      <c r="BI55" s="1254"/>
      <c r="BJ55" s="1254"/>
      <c r="BK55" s="1254"/>
      <c r="BL55" s="1254"/>
      <c r="BM55" s="1254"/>
      <c r="BN55" s="1254"/>
      <c r="BO55" s="1254"/>
      <c r="BP55" s="1255">
        <v>10.4</v>
      </c>
      <c r="BQ55" s="1255"/>
      <c r="BR55" s="1255"/>
      <c r="BS55" s="1255"/>
      <c r="BT55" s="1255"/>
      <c r="BU55" s="1255"/>
      <c r="BV55" s="1255"/>
      <c r="BW55" s="1255"/>
      <c r="BX55" s="1256"/>
      <c r="BY55" s="1255"/>
      <c r="BZ55" s="1255"/>
      <c r="CA55" s="1255"/>
      <c r="CB55" s="1255"/>
      <c r="CC55" s="1255"/>
      <c r="CD55" s="1255"/>
      <c r="CE55" s="1255"/>
      <c r="CF55" s="1255">
        <v>6.5</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2"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2" x14ac:dyDescent="0.2">
      <c r="B57" s="1257"/>
      <c r="G57" s="1244"/>
      <c r="H57" s="1244"/>
      <c r="I57" s="1258"/>
      <c r="J57" s="1258"/>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562</v>
      </c>
      <c r="BC57" s="1254"/>
      <c r="BD57" s="1254"/>
      <c r="BE57" s="1254"/>
      <c r="BF57" s="1254"/>
      <c r="BG57" s="1254"/>
      <c r="BH57" s="1254"/>
      <c r="BI57" s="1254"/>
      <c r="BJ57" s="1254"/>
      <c r="BK57" s="1254"/>
      <c r="BL57" s="1254"/>
      <c r="BM57" s="1254"/>
      <c r="BN57" s="1254"/>
      <c r="BO57" s="1254"/>
      <c r="BP57" s="1255">
        <v>61.3</v>
      </c>
      <c r="BQ57" s="1255"/>
      <c r="BR57" s="1255"/>
      <c r="BS57" s="1255"/>
      <c r="BT57" s="1255"/>
      <c r="BU57" s="1255"/>
      <c r="BV57" s="1255"/>
      <c r="BW57" s="1255"/>
      <c r="BX57" s="1256"/>
      <c r="BY57" s="1255"/>
      <c r="BZ57" s="1255"/>
      <c r="CA57" s="1255"/>
      <c r="CB57" s="1255"/>
      <c r="CC57" s="1255"/>
      <c r="CD57" s="1255"/>
      <c r="CE57" s="1255"/>
      <c r="CF57" s="1255">
        <v>63.6</v>
      </c>
      <c r="CG57" s="1255"/>
      <c r="CH57" s="1255"/>
      <c r="CI57" s="1255"/>
      <c r="CJ57" s="1255"/>
      <c r="CK57" s="1255"/>
      <c r="CL57" s="1255"/>
      <c r="CM57" s="1255"/>
      <c r="CN57" s="1255">
        <v>64.7</v>
      </c>
      <c r="CO57" s="1255"/>
      <c r="CP57" s="1255"/>
      <c r="CQ57" s="1255"/>
      <c r="CR57" s="1255"/>
      <c r="CS57" s="1255"/>
      <c r="CT57" s="1255"/>
      <c r="CU57" s="1255"/>
      <c r="CV57" s="1255">
        <v>66.3</v>
      </c>
      <c r="CW57" s="1255"/>
      <c r="CX57" s="1255"/>
      <c r="CY57" s="1255"/>
      <c r="CZ57" s="1255"/>
      <c r="DA57" s="1255"/>
      <c r="DB57" s="1255"/>
      <c r="DC57" s="1255"/>
      <c r="DD57" s="1259"/>
      <c r="DE57" s="1257"/>
    </row>
    <row r="58" spans="1:109" s="1233" customFormat="1" ht="13.2" x14ac:dyDescent="0.2">
      <c r="A58" s="1219"/>
      <c r="B58" s="1257"/>
      <c r="G58" s="1244"/>
      <c r="H58" s="1244"/>
      <c r="I58" s="1258"/>
      <c r="J58" s="1258"/>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9"/>
      <c r="DE58" s="1257"/>
    </row>
    <row r="59" spans="1:109" s="1233" customFormat="1" ht="13.2" x14ac:dyDescent="0.2">
      <c r="A59" s="1219"/>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3" customFormat="1" ht="13.2" x14ac:dyDescent="0.2">
      <c r="A60" s="1219"/>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3" customFormat="1" ht="13.2" x14ac:dyDescent="0.2">
      <c r="A61" s="1219"/>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ht="13.2"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2" x14ac:dyDescent="0.2">
      <c r="B63" s="1265" t="s">
        <v>564</v>
      </c>
    </row>
    <row r="64" spans="1:109" ht="13.2" x14ac:dyDescent="0.2">
      <c r="B64" s="1225"/>
      <c r="G64" s="1232"/>
      <c r="I64" s="1266"/>
      <c r="J64" s="1266"/>
      <c r="K64" s="1266"/>
      <c r="L64" s="1266"/>
      <c r="M64" s="1266"/>
      <c r="N64" s="1267"/>
      <c r="AM64" s="1232"/>
      <c r="AN64" s="1232" t="s">
        <v>557</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2" x14ac:dyDescent="0.2">
      <c r="B65" s="1225"/>
      <c r="AN65" s="1234" t="s">
        <v>565</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2"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2"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2"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2"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2" x14ac:dyDescent="0.2">
      <c r="B70" s="1225"/>
      <c r="H70" s="1268"/>
      <c r="I70" s="1268"/>
      <c r="J70" s="1269"/>
      <c r="K70" s="1269"/>
      <c r="L70" s="1270"/>
      <c r="M70" s="1269"/>
      <c r="N70" s="1270"/>
      <c r="AN70" s="1243"/>
      <c r="AO70" s="1243"/>
      <c r="AP70" s="1243"/>
      <c r="AZ70" s="1243"/>
      <c r="BA70" s="1243"/>
      <c r="BB70" s="1243"/>
      <c r="BL70" s="1243"/>
      <c r="BM70" s="1243"/>
      <c r="BN70" s="1243"/>
      <c r="BX70" s="1243"/>
      <c r="BY70" s="1243"/>
      <c r="BZ70" s="1243"/>
      <c r="CJ70" s="1243"/>
      <c r="CK70" s="1243"/>
      <c r="CL70" s="1243"/>
      <c r="CV70" s="1243"/>
      <c r="CW70" s="1243"/>
      <c r="CX70" s="1243"/>
    </row>
    <row r="71" spans="2:107" ht="13.2" x14ac:dyDescent="0.2">
      <c r="B71" s="1225"/>
      <c r="G71" s="1271"/>
      <c r="I71" s="1272"/>
      <c r="J71" s="1269"/>
      <c r="K71" s="1269"/>
      <c r="L71" s="1270"/>
      <c r="M71" s="1269"/>
      <c r="N71" s="1270"/>
      <c r="AM71" s="1271"/>
      <c r="AN71" s="1219" t="s">
        <v>559</v>
      </c>
    </row>
    <row r="72" spans="2:107" ht="13.2"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525</v>
      </c>
      <c r="BQ72" s="1250"/>
      <c r="BR72" s="1250"/>
      <c r="BS72" s="1250"/>
      <c r="BT72" s="1250"/>
      <c r="BU72" s="1250"/>
      <c r="BV72" s="1250"/>
      <c r="BW72" s="1250"/>
      <c r="BX72" s="1250" t="s">
        <v>526</v>
      </c>
      <c r="BY72" s="1250"/>
      <c r="BZ72" s="1250"/>
      <c r="CA72" s="1250"/>
      <c r="CB72" s="1250"/>
      <c r="CC72" s="1250"/>
      <c r="CD72" s="1250"/>
      <c r="CE72" s="1250"/>
      <c r="CF72" s="1250" t="s">
        <v>527</v>
      </c>
      <c r="CG72" s="1250"/>
      <c r="CH72" s="1250"/>
      <c r="CI72" s="1250"/>
      <c r="CJ72" s="1250"/>
      <c r="CK72" s="1250"/>
      <c r="CL72" s="1250"/>
      <c r="CM72" s="1250"/>
      <c r="CN72" s="1250" t="s">
        <v>528</v>
      </c>
      <c r="CO72" s="1250"/>
      <c r="CP72" s="1250"/>
      <c r="CQ72" s="1250"/>
      <c r="CR72" s="1250"/>
      <c r="CS72" s="1250"/>
      <c r="CT72" s="1250"/>
      <c r="CU72" s="1250"/>
      <c r="CV72" s="1250" t="s">
        <v>529</v>
      </c>
      <c r="CW72" s="1250"/>
      <c r="CX72" s="1250"/>
      <c r="CY72" s="1250"/>
      <c r="CZ72" s="1250"/>
      <c r="DA72" s="1250"/>
      <c r="DB72" s="1250"/>
      <c r="DC72" s="1250"/>
    </row>
    <row r="73" spans="2:107" ht="13.2" x14ac:dyDescent="0.2">
      <c r="B73" s="1225"/>
      <c r="G73" s="1251"/>
      <c r="H73" s="1251"/>
      <c r="I73" s="1251"/>
      <c r="J73" s="1251"/>
      <c r="K73" s="1273"/>
      <c r="L73" s="1273"/>
      <c r="M73" s="1273"/>
      <c r="N73" s="1273"/>
      <c r="AM73" s="1243"/>
      <c r="AN73" s="1254" t="s">
        <v>560</v>
      </c>
      <c r="AO73" s="1254"/>
      <c r="AP73" s="1254"/>
      <c r="AQ73" s="1254"/>
      <c r="AR73" s="1254"/>
      <c r="AS73" s="1254"/>
      <c r="AT73" s="1254"/>
      <c r="AU73" s="1254"/>
      <c r="AV73" s="1254"/>
      <c r="AW73" s="1254"/>
      <c r="AX73" s="1254"/>
      <c r="AY73" s="1254"/>
      <c r="AZ73" s="1254"/>
      <c r="BA73" s="1254"/>
      <c r="BB73" s="1254" t="s">
        <v>561</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2" x14ac:dyDescent="0.2">
      <c r="B74" s="1225"/>
      <c r="G74" s="1251"/>
      <c r="H74" s="1251"/>
      <c r="I74" s="1251"/>
      <c r="J74" s="1251"/>
      <c r="K74" s="1273"/>
      <c r="L74" s="1273"/>
      <c r="M74" s="1273"/>
      <c r="N74" s="1273"/>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566</v>
      </c>
      <c r="BC75" s="1254"/>
      <c r="BD75" s="1254"/>
      <c r="BE75" s="1254"/>
      <c r="BF75" s="1254"/>
      <c r="BG75" s="1254"/>
      <c r="BH75" s="1254"/>
      <c r="BI75" s="1254"/>
      <c r="BJ75" s="1254"/>
      <c r="BK75" s="1254"/>
      <c r="BL75" s="1254"/>
      <c r="BM75" s="1254"/>
      <c r="BN75" s="1254"/>
      <c r="BO75" s="1254"/>
      <c r="BP75" s="1255">
        <v>4.5999999999999996</v>
      </c>
      <c r="BQ75" s="1255"/>
      <c r="BR75" s="1255"/>
      <c r="BS75" s="1255"/>
      <c r="BT75" s="1255"/>
      <c r="BU75" s="1255"/>
      <c r="BV75" s="1255"/>
      <c r="BW75" s="1255"/>
      <c r="BX75" s="1255">
        <v>5.0999999999999996</v>
      </c>
      <c r="BY75" s="1255"/>
      <c r="BZ75" s="1255"/>
      <c r="CA75" s="1255"/>
      <c r="CB75" s="1255"/>
      <c r="CC75" s="1255"/>
      <c r="CD75" s="1255"/>
      <c r="CE75" s="1255"/>
      <c r="CF75" s="1255">
        <v>5.0999999999999996</v>
      </c>
      <c r="CG75" s="1255"/>
      <c r="CH75" s="1255"/>
      <c r="CI75" s="1255"/>
      <c r="CJ75" s="1255"/>
      <c r="CK75" s="1255"/>
      <c r="CL75" s="1255"/>
      <c r="CM75" s="1255"/>
      <c r="CN75" s="1255">
        <v>5.3</v>
      </c>
      <c r="CO75" s="1255"/>
      <c r="CP75" s="1255"/>
      <c r="CQ75" s="1255"/>
      <c r="CR75" s="1255"/>
      <c r="CS75" s="1255"/>
      <c r="CT75" s="1255"/>
      <c r="CU75" s="1255"/>
      <c r="CV75" s="1255">
        <v>5.7</v>
      </c>
      <c r="CW75" s="1255"/>
      <c r="CX75" s="1255"/>
      <c r="CY75" s="1255"/>
      <c r="CZ75" s="1255"/>
      <c r="DA75" s="1255"/>
      <c r="DB75" s="1255"/>
      <c r="DC75" s="1255"/>
    </row>
    <row r="76" spans="2:107" ht="13.2"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1225"/>
      <c r="G77" s="1244"/>
      <c r="H77" s="1244"/>
      <c r="I77" s="1244"/>
      <c r="J77" s="1244"/>
      <c r="K77" s="1273"/>
      <c r="L77" s="1273"/>
      <c r="M77" s="1273"/>
      <c r="N77" s="1273"/>
      <c r="AN77" s="1250" t="s">
        <v>563</v>
      </c>
      <c r="AO77" s="1250"/>
      <c r="AP77" s="1250"/>
      <c r="AQ77" s="1250"/>
      <c r="AR77" s="1250"/>
      <c r="AS77" s="1250"/>
      <c r="AT77" s="1250"/>
      <c r="AU77" s="1250"/>
      <c r="AV77" s="1250"/>
      <c r="AW77" s="1250"/>
      <c r="AX77" s="1250"/>
      <c r="AY77" s="1250"/>
      <c r="AZ77" s="1250"/>
      <c r="BA77" s="1250"/>
      <c r="BB77" s="1254" t="s">
        <v>561</v>
      </c>
      <c r="BC77" s="1254"/>
      <c r="BD77" s="1254"/>
      <c r="BE77" s="1254"/>
      <c r="BF77" s="1254"/>
      <c r="BG77" s="1254"/>
      <c r="BH77" s="1254"/>
      <c r="BI77" s="1254"/>
      <c r="BJ77" s="1254"/>
      <c r="BK77" s="1254"/>
      <c r="BL77" s="1254"/>
      <c r="BM77" s="1254"/>
      <c r="BN77" s="1254"/>
      <c r="BO77" s="1254"/>
      <c r="BP77" s="1255">
        <v>10.4</v>
      </c>
      <c r="BQ77" s="1255"/>
      <c r="BR77" s="1255"/>
      <c r="BS77" s="1255"/>
      <c r="BT77" s="1255"/>
      <c r="BU77" s="1255"/>
      <c r="BV77" s="1255"/>
      <c r="BW77" s="1255"/>
      <c r="BX77" s="1255">
        <v>10.9</v>
      </c>
      <c r="BY77" s="1255"/>
      <c r="BZ77" s="1255"/>
      <c r="CA77" s="1255"/>
      <c r="CB77" s="1255"/>
      <c r="CC77" s="1255"/>
      <c r="CD77" s="1255"/>
      <c r="CE77" s="1255"/>
      <c r="CF77" s="1255">
        <v>6.5</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2" x14ac:dyDescent="0.2">
      <c r="B78" s="1225"/>
      <c r="G78" s="1244"/>
      <c r="H78" s="1244"/>
      <c r="I78" s="1244"/>
      <c r="J78" s="1244"/>
      <c r="K78" s="1273"/>
      <c r="L78" s="1273"/>
      <c r="M78" s="1273"/>
      <c r="N78" s="1273"/>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1225"/>
      <c r="G79" s="1244"/>
      <c r="H79" s="1244"/>
      <c r="I79" s="1258"/>
      <c r="J79" s="1258"/>
      <c r="K79" s="1274"/>
      <c r="L79" s="1274"/>
      <c r="M79" s="1274"/>
      <c r="N79" s="1274"/>
      <c r="AN79" s="1250"/>
      <c r="AO79" s="1250"/>
      <c r="AP79" s="1250"/>
      <c r="AQ79" s="1250"/>
      <c r="AR79" s="1250"/>
      <c r="AS79" s="1250"/>
      <c r="AT79" s="1250"/>
      <c r="AU79" s="1250"/>
      <c r="AV79" s="1250"/>
      <c r="AW79" s="1250"/>
      <c r="AX79" s="1250"/>
      <c r="AY79" s="1250"/>
      <c r="AZ79" s="1250"/>
      <c r="BA79" s="1250"/>
      <c r="BB79" s="1254" t="s">
        <v>566</v>
      </c>
      <c r="BC79" s="1254"/>
      <c r="BD79" s="1254"/>
      <c r="BE79" s="1254"/>
      <c r="BF79" s="1254"/>
      <c r="BG79" s="1254"/>
      <c r="BH79" s="1254"/>
      <c r="BI79" s="1254"/>
      <c r="BJ79" s="1254"/>
      <c r="BK79" s="1254"/>
      <c r="BL79" s="1254"/>
      <c r="BM79" s="1254"/>
      <c r="BN79" s="1254"/>
      <c r="BO79" s="1254"/>
      <c r="BP79" s="1255">
        <v>6.6</v>
      </c>
      <c r="BQ79" s="1255"/>
      <c r="BR79" s="1255"/>
      <c r="BS79" s="1255"/>
      <c r="BT79" s="1255"/>
      <c r="BU79" s="1255"/>
      <c r="BV79" s="1255"/>
      <c r="BW79" s="1255"/>
      <c r="BX79" s="1255">
        <v>5.9</v>
      </c>
      <c r="BY79" s="1255"/>
      <c r="BZ79" s="1255"/>
      <c r="CA79" s="1255"/>
      <c r="CB79" s="1255"/>
      <c r="CC79" s="1255"/>
      <c r="CD79" s="1255"/>
      <c r="CE79" s="1255"/>
      <c r="CF79" s="1255">
        <v>5.9</v>
      </c>
      <c r="CG79" s="1255"/>
      <c r="CH79" s="1255"/>
      <c r="CI79" s="1255"/>
      <c r="CJ79" s="1255"/>
      <c r="CK79" s="1255"/>
      <c r="CL79" s="1255"/>
      <c r="CM79" s="1255"/>
      <c r="CN79" s="1255">
        <v>6.1</v>
      </c>
      <c r="CO79" s="1255"/>
      <c r="CP79" s="1255"/>
      <c r="CQ79" s="1255"/>
      <c r="CR79" s="1255"/>
      <c r="CS79" s="1255"/>
      <c r="CT79" s="1255"/>
      <c r="CU79" s="1255"/>
      <c r="CV79" s="1255">
        <v>6.5</v>
      </c>
      <c r="CW79" s="1255"/>
      <c r="CX79" s="1255"/>
      <c r="CY79" s="1255"/>
      <c r="CZ79" s="1255"/>
      <c r="DA79" s="1255"/>
      <c r="DB79" s="1255"/>
      <c r="DC79" s="1255"/>
    </row>
    <row r="80" spans="2:107" ht="13.2" x14ac:dyDescent="0.2">
      <c r="B80" s="1225"/>
      <c r="G80" s="1244"/>
      <c r="H80" s="1244"/>
      <c r="I80" s="1258"/>
      <c r="J80" s="1258"/>
      <c r="K80" s="1274"/>
      <c r="L80" s="1274"/>
      <c r="M80" s="1274"/>
      <c r="N80" s="1274"/>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1225"/>
    </row>
    <row r="82" spans="2:109" ht="16.2" x14ac:dyDescent="0.2">
      <c r="B82" s="1225"/>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ht="13.2"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2" x14ac:dyDescent="0.2">
      <c r="DD84" s="1219"/>
      <c r="DE84" s="1219"/>
    </row>
    <row r="85" spans="2:109" ht="13.2" x14ac:dyDescent="0.2">
      <c r="DD85" s="1219"/>
      <c r="DE85" s="1219"/>
    </row>
  </sheetData>
  <sheetProtection algorithmName="SHA-512" hashValue="97sBoLT+glkwHlOZPmS8NRzLQn4LgYfBr4WJadFVGSDnYKdaciHGhWm85DYPPGTG2Q7vy+SRAbaeBqllaVHMQg==" saltValue="KlSfGB7Ko68Rj5WSXhUdr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B57FD-C486-4A1A-B529-D66CF7D2B2AF}">
  <sheetPr>
    <pageSetUpPr fitToPage="1"/>
  </sheetPr>
  <dimension ref="A1:DR125"/>
  <sheetViews>
    <sheetView showGridLines="0" zoomScaleNormal="100" zoomScaleSheetLayoutView="70" workbookViewId="0">
      <selection activeCell="AT63" sqref="AT63"/>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9Nyuu0TRgSSCH/3/SHFfijcezBqkbAM3vvvBB1YK+uL6ZbMgF8s8LTXVsxIa7rTA4gafwvv9I1SW1DyILvIS0w==" saltValue="Qa7Gebld+9B/j9QV8UlGH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49AF42-3CA4-4E08-BAD6-AECEF12D3B7D}">
  <sheetPr>
    <pageSetUpPr fitToPage="1"/>
  </sheetPr>
  <dimension ref="A1:DR125"/>
  <sheetViews>
    <sheetView showGridLines="0" zoomScaleNormal="100" zoomScaleSheetLayoutView="55" workbookViewId="0">
      <selection activeCell="AT63" sqref="AT63"/>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wT1Sqt0SxB2eo4PxUZGBjki6vkR92kvEbeb55o3wZ7UhbaEVOz3Ekhh0Iq9CTCarHk5MzU+O5RkjGSyK2MZF0A==" saltValue="BM1RJkpA+RAfp8RylUbtG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50554</v>
      </c>
      <c r="E3" s="156"/>
      <c r="F3" s="157">
        <v>59119</v>
      </c>
      <c r="G3" s="158"/>
      <c r="H3" s="159"/>
    </row>
    <row r="4" spans="1:8" x14ac:dyDescent="0.2">
      <c r="A4" s="160"/>
      <c r="B4" s="161"/>
      <c r="C4" s="162"/>
      <c r="D4" s="163">
        <v>19271</v>
      </c>
      <c r="E4" s="164"/>
      <c r="F4" s="165">
        <v>29900</v>
      </c>
      <c r="G4" s="166"/>
      <c r="H4" s="167"/>
    </row>
    <row r="5" spans="1:8" x14ac:dyDescent="0.2">
      <c r="A5" s="148" t="s">
        <v>519</v>
      </c>
      <c r="B5" s="153"/>
      <c r="C5" s="154"/>
      <c r="D5" s="155">
        <v>63350</v>
      </c>
      <c r="E5" s="156"/>
      <c r="F5" s="157">
        <v>53895</v>
      </c>
      <c r="G5" s="158"/>
      <c r="H5" s="159"/>
    </row>
    <row r="6" spans="1:8" x14ac:dyDescent="0.2">
      <c r="A6" s="160"/>
      <c r="B6" s="161"/>
      <c r="C6" s="162"/>
      <c r="D6" s="163">
        <v>57310</v>
      </c>
      <c r="E6" s="164"/>
      <c r="F6" s="165">
        <v>31224</v>
      </c>
      <c r="G6" s="166"/>
      <c r="H6" s="167"/>
    </row>
    <row r="7" spans="1:8" x14ac:dyDescent="0.2">
      <c r="A7" s="148" t="s">
        <v>520</v>
      </c>
      <c r="B7" s="153"/>
      <c r="C7" s="154"/>
      <c r="D7" s="155">
        <v>67271</v>
      </c>
      <c r="E7" s="156"/>
      <c r="F7" s="157">
        <v>56181</v>
      </c>
      <c r="G7" s="158"/>
      <c r="H7" s="159"/>
    </row>
    <row r="8" spans="1:8" x14ac:dyDescent="0.2">
      <c r="A8" s="160"/>
      <c r="B8" s="161"/>
      <c r="C8" s="162"/>
      <c r="D8" s="163">
        <v>41121</v>
      </c>
      <c r="E8" s="164"/>
      <c r="F8" s="165">
        <v>32039</v>
      </c>
      <c r="G8" s="166"/>
      <c r="H8" s="167"/>
    </row>
    <row r="9" spans="1:8" x14ac:dyDescent="0.2">
      <c r="A9" s="148" t="s">
        <v>521</v>
      </c>
      <c r="B9" s="153"/>
      <c r="C9" s="154"/>
      <c r="D9" s="155">
        <v>34236</v>
      </c>
      <c r="E9" s="156"/>
      <c r="F9" s="157">
        <v>47730</v>
      </c>
      <c r="G9" s="158"/>
      <c r="H9" s="159"/>
    </row>
    <row r="10" spans="1:8" x14ac:dyDescent="0.2">
      <c r="A10" s="160"/>
      <c r="B10" s="161"/>
      <c r="C10" s="162"/>
      <c r="D10" s="163">
        <v>26987</v>
      </c>
      <c r="E10" s="164"/>
      <c r="F10" s="165">
        <v>26378</v>
      </c>
      <c r="G10" s="166"/>
      <c r="H10" s="167"/>
    </row>
    <row r="11" spans="1:8" x14ac:dyDescent="0.2">
      <c r="A11" s="148" t="s">
        <v>522</v>
      </c>
      <c r="B11" s="153"/>
      <c r="C11" s="154"/>
      <c r="D11" s="155">
        <v>39567</v>
      </c>
      <c r="E11" s="156"/>
      <c r="F11" s="157">
        <v>61921</v>
      </c>
      <c r="G11" s="158"/>
      <c r="H11" s="159"/>
    </row>
    <row r="12" spans="1:8" x14ac:dyDescent="0.2">
      <c r="A12" s="160"/>
      <c r="B12" s="161"/>
      <c r="C12" s="168"/>
      <c r="D12" s="163">
        <v>33703</v>
      </c>
      <c r="E12" s="164"/>
      <c r="F12" s="165">
        <v>34719</v>
      </c>
      <c r="G12" s="166"/>
      <c r="H12" s="167"/>
    </row>
    <row r="13" spans="1:8" x14ac:dyDescent="0.2">
      <c r="A13" s="148"/>
      <c r="B13" s="153"/>
      <c r="C13" s="169"/>
      <c r="D13" s="170">
        <v>50996</v>
      </c>
      <c r="E13" s="171"/>
      <c r="F13" s="172">
        <v>55769</v>
      </c>
      <c r="G13" s="173"/>
      <c r="H13" s="159"/>
    </row>
    <row r="14" spans="1:8" x14ac:dyDescent="0.2">
      <c r="A14" s="160"/>
      <c r="B14" s="161"/>
      <c r="C14" s="162"/>
      <c r="D14" s="163">
        <v>35678</v>
      </c>
      <c r="E14" s="164"/>
      <c r="F14" s="165">
        <v>30852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8.6999999999999993</v>
      </c>
      <c r="C19" s="174">
        <f>ROUND(VALUE(SUBSTITUTE(実質収支比率等に係る経年分析!G$48,"▲","-")),2)</f>
        <v>8.16</v>
      </c>
      <c r="D19" s="174">
        <f>ROUND(VALUE(SUBSTITUTE(実質収支比率等に係る経年分析!H$48,"▲","-")),2)</f>
        <v>12.58</v>
      </c>
      <c r="E19" s="174">
        <f>ROUND(VALUE(SUBSTITUTE(実質収支比率等に係る経年分析!I$48,"▲","-")),2)</f>
        <v>10.47</v>
      </c>
      <c r="F19" s="174">
        <f>ROUND(VALUE(SUBSTITUTE(実質収支比率等に係る経年分析!J$48,"▲","-")),2)</f>
        <v>10.87</v>
      </c>
    </row>
    <row r="20" spans="1:11" x14ac:dyDescent="0.2">
      <c r="A20" s="174" t="s">
        <v>53</v>
      </c>
      <c r="B20" s="174">
        <f>ROUND(VALUE(SUBSTITUTE(実質収支比率等に係る経年分析!F$47,"▲","-")),2)</f>
        <v>62.13</v>
      </c>
      <c r="C20" s="174">
        <f>ROUND(VALUE(SUBSTITUTE(実質収支比率等に係る経年分析!G$47,"▲","-")),2)</f>
        <v>59.43</v>
      </c>
      <c r="D20" s="174">
        <f>ROUND(VALUE(SUBSTITUTE(実質収支比率等に係る経年分析!H$47,"▲","-")),2)</f>
        <v>62.6</v>
      </c>
      <c r="E20" s="174">
        <f>ROUND(VALUE(SUBSTITUTE(実質収支比率等に係る経年分析!I$47,"▲","-")),2)</f>
        <v>71.17</v>
      </c>
      <c r="F20" s="174">
        <f>ROUND(VALUE(SUBSTITUTE(実質収支比率等に係る経年分析!J$47,"▲","-")),2)</f>
        <v>72.27</v>
      </c>
    </row>
    <row r="21" spans="1:11" x14ac:dyDescent="0.2">
      <c r="A21" s="174" t="s">
        <v>54</v>
      </c>
      <c r="B21" s="174">
        <f>IF(ISNUMBER(VALUE(SUBSTITUTE(実質収支比率等に係る経年分析!F$49,"▲","-"))),ROUND(VALUE(SUBSTITUTE(実質収支比率等に係る経年分析!F$49,"▲","-")),2),NA())</f>
        <v>2.84</v>
      </c>
      <c r="C21" s="174">
        <f>IF(ISNUMBER(VALUE(SUBSTITUTE(実質収支比率等に係る経年分析!G$49,"▲","-"))),ROUND(VALUE(SUBSTITUTE(実質収支比率等に係る経年分析!G$49,"▲","-")),2),NA())</f>
        <v>-1.28</v>
      </c>
      <c r="D21" s="174">
        <f>IF(ISNUMBER(VALUE(SUBSTITUTE(実質収支比率等に係る経年分析!H$49,"▲","-"))),ROUND(VALUE(SUBSTITUTE(実質収支比率等に係る経年分析!H$49,"▲","-")),2),NA())</f>
        <v>12.21</v>
      </c>
      <c r="E21" s="174">
        <f>IF(ISNUMBER(VALUE(SUBSTITUTE(実質収支比率等に係る経年分析!I$49,"▲","-"))),ROUND(VALUE(SUBSTITUTE(実質収支比率等に係る経年分析!I$49,"▲","-")),2),NA())</f>
        <v>3.5</v>
      </c>
      <c r="F21" s="174">
        <f>IF(ISNUMBER(VALUE(SUBSTITUTE(実質収支比率等に係る経年分析!J$49,"▲","-"))),ROUND(VALUE(SUBSTITUTE(実質収支比率等に係る経年分析!J$49,"▲","-")),2),NA())</f>
        <v>2.78</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0.34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介護サービス特別会計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0.15</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0.41</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2.23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2.35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2.4900000000000002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2.89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3.14</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8.69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8.15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12.57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10.46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10.86</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22.78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24.5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22.02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24.55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25.42</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1246</v>
      </c>
      <c r="E42" s="176"/>
      <c r="F42" s="176"/>
      <c r="G42" s="176">
        <f>'実質公債費比率（分子）の構造'!L$52</f>
        <v>1228</v>
      </c>
      <c r="H42" s="176"/>
      <c r="I42" s="176"/>
      <c r="J42" s="176">
        <f>'実質公債費比率（分子）の構造'!M$52</f>
        <v>1226</v>
      </c>
      <c r="K42" s="176"/>
      <c r="L42" s="176"/>
      <c r="M42" s="176">
        <f>'実質公債費比率（分子）の構造'!N$52</f>
        <v>1209</v>
      </c>
      <c r="N42" s="176"/>
      <c r="O42" s="176"/>
      <c r="P42" s="176">
        <f>'実質公債費比率（分子）の構造'!O$52</f>
        <v>1187</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2</v>
      </c>
      <c r="C44" s="176"/>
      <c r="D44" s="176"/>
      <c r="E44" s="176">
        <f>'実質公債費比率（分子）の構造'!L$50</f>
        <v>2</v>
      </c>
      <c r="F44" s="176"/>
      <c r="G44" s="176"/>
      <c r="H44" s="176" t="str">
        <f>'実質公債費比率（分子）の構造'!M$50</f>
        <v>-</v>
      </c>
      <c r="I44" s="176"/>
      <c r="J44" s="176"/>
      <c r="K44" s="176" t="str">
        <f>'実質公債費比率（分子）の構造'!N$50</f>
        <v>-</v>
      </c>
      <c r="L44" s="176"/>
      <c r="M44" s="176"/>
      <c r="N44" s="176">
        <f>'実質公債費比率（分子）の構造'!O$50</f>
        <v>0</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731</v>
      </c>
      <c r="C46" s="176"/>
      <c r="D46" s="176"/>
      <c r="E46" s="176">
        <f>'実質公債費比率（分子）の構造'!L$48</f>
        <v>703</v>
      </c>
      <c r="F46" s="176"/>
      <c r="G46" s="176"/>
      <c r="H46" s="176">
        <f>'実質公債費比率（分子）の構造'!M$48</f>
        <v>693</v>
      </c>
      <c r="I46" s="176"/>
      <c r="J46" s="176"/>
      <c r="K46" s="176">
        <f>'実質公債費比率（分子）の構造'!N$48</f>
        <v>703</v>
      </c>
      <c r="L46" s="176"/>
      <c r="M46" s="176"/>
      <c r="N46" s="176">
        <f>'実質公債費比率（分子）の構造'!O$48</f>
        <v>701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834</v>
      </c>
      <c r="C49" s="176"/>
      <c r="D49" s="176"/>
      <c r="E49" s="176">
        <f>'実質公債費比率（分子）の構造'!L$45</f>
        <v>837</v>
      </c>
      <c r="F49" s="176"/>
      <c r="G49" s="176"/>
      <c r="H49" s="176">
        <f>'実質公債費比率（分子）の構造'!M$45</f>
        <v>823</v>
      </c>
      <c r="I49" s="176"/>
      <c r="J49" s="176"/>
      <c r="K49" s="176">
        <f>'実質公債費比率（分子）の構造'!N$45</f>
        <v>906</v>
      </c>
      <c r="L49" s="176"/>
      <c r="M49" s="176"/>
      <c r="N49" s="176">
        <f>'実質公債費比率（分子）の構造'!O$45</f>
        <v>889</v>
      </c>
      <c r="O49" s="176"/>
      <c r="P49" s="176"/>
    </row>
    <row r="50" spans="1:16" x14ac:dyDescent="0.2">
      <c r="A50" s="176" t="s">
        <v>67</v>
      </c>
      <c r="B50" s="176" t="e">
        <f>NA()</f>
        <v>#N/A</v>
      </c>
      <c r="C50" s="176">
        <f>IF(ISNUMBER('実質公債費比率（分子）の構造'!K$53),'実質公債費比率（分子）の構造'!K$53,NA())</f>
        <v>321</v>
      </c>
      <c r="D50" s="176" t="e">
        <f>NA()</f>
        <v>#N/A</v>
      </c>
      <c r="E50" s="176" t="e">
        <f>NA()</f>
        <v>#N/A</v>
      </c>
      <c r="F50" s="176">
        <f>IF(ISNUMBER('実質公債費比率（分子）の構造'!L$53),'実質公債費比率（分子）の構造'!L$53,NA())</f>
        <v>314</v>
      </c>
      <c r="G50" s="176" t="e">
        <f>NA()</f>
        <v>#N/A</v>
      </c>
      <c r="H50" s="176" t="e">
        <f>NA()</f>
        <v>#N/A</v>
      </c>
      <c r="I50" s="176">
        <f>IF(ISNUMBER('実質公債費比率（分子）の構造'!M$53),'実質公債費比率（分子）の構造'!M$53,NA())</f>
        <v>290</v>
      </c>
      <c r="J50" s="176" t="e">
        <f>NA()</f>
        <v>#N/A</v>
      </c>
      <c r="K50" s="176" t="e">
        <f>NA()</f>
        <v>#N/A</v>
      </c>
      <c r="L50" s="176">
        <f>IF(ISNUMBER('実質公債費比率（分子）の構造'!N$53),'実質公債費比率（分子）の構造'!N$53,NA())</f>
        <v>400</v>
      </c>
      <c r="M50" s="176" t="e">
        <f>NA()</f>
        <v>#N/A</v>
      </c>
      <c r="N50" s="176" t="e">
        <f>NA()</f>
        <v>#N/A</v>
      </c>
      <c r="O50" s="176">
        <f>IF(ISNUMBER('実質公債費比率（分子）の構造'!O$53),'実質公債費比率（分子）の構造'!O$53,NA())</f>
        <v>403</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14204</v>
      </c>
      <c r="E56" s="175"/>
      <c r="F56" s="175"/>
      <c r="G56" s="175">
        <f>'将来負担比率（分子）の構造'!J$52</f>
        <v>14269</v>
      </c>
      <c r="H56" s="175"/>
      <c r="I56" s="175"/>
      <c r="J56" s="175">
        <f>'将来負担比率（分子）の構造'!K$52</f>
        <v>13969</v>
      </c>
      <c r="K56" s="175"/>
      <c r="L56" s="175"/>
      <c r="M56" s="175">
        <f>'将来負担比率（分子）の構造'!L$52</f>
        <v>13332</v>
      </c>
      <c r="N56" s="175"/>
      <c r="O56" s="175"/>
      <c r="P56" s="175">
        <f>'将来負担比率（分子）の構造'!M$52</f>
        <v>12625</v>
      </c>
    </row>
    <row r="57" spans="1:16" x14ac:dyDescent="0.2">
      <c r="A57" s="175" t="s">
        <v>42</v>
      </c>
      <c r="B57" s="175"/>
      <c r="C57" s="175"/>
      <c r="D57" s="175">
        <f>'将来負担比率（分子）の構造'!I$51</f>
        <v>1343</v>
      </c>
      <c r="E57" s="175"/>
      <c r="F57" s="175"/>
      <c r="G57" s="175">
        <f>'将来負担比率（分子）の構造'!J$51</f>
        <v>1329</v>
      </c>
      <c r="H57" s="175"/>
      <c r="I57" s="175"/>
      <c r="J57" s="175">
        <f>'将来負担比率（分子）の構造'!K$51</f>
        <v>1194</v>
      </c>
      <c r="K57" s="175"/>
      <c r="L57" s="175"/>
      <c r="M57" s="175">
        <f>'将来負担比率（分子）の構造'!L$51</f>
        <v>1026</v>
      </c>
      <c r="N57" s="175"/>
      <c r="O57" s="175"/>
      <c r="P57" s="175">
        <f>'将来負担比率（分子）の構造'!M$51</f>
        <v>1006</v>
      </c>
    </row>
    <row r="58" spans="1:16" x14ac:dyDescent="0.2">
      <c r="A58" s="175" t="s">
        <v>41</v>
      </c>
      <c r="B58" s="175"/>
      <c r="C58" s="175"/>
      <c r="D58" s="175">
        <f>'将来負担比率（分子）の構造'!I$50</f>
        <v>7087</v>
      </c>
      <c r="E58" s="175"/>
      <c r="F58" s="175"/>
      <c r="G58" s="175">
        <f>'将来負担比率（分子）の構造'!J$50</f>
        <v>6838</v>
      </c>
      <c r="H58" s="175"/>
      <c r="I58" s="175"/>
      <c r="J58" s="175">
        <f>'将来負担比率（分子）の構造'!K$50</f>
        <v>7287</v>
      </c>
      <c r="K58" s="175"/>
      <c r="L58" s="175"/>
      <c r="M58" s="175">
        <f>'将来負担比率（分子）の構造'!L$50</f>
        <v>7731</v>
      </c>
      <c r="N58" s="175"/>
      <c r="O58" s="175"/>
      <c r="P58" s="175">
        <f>'将来負担比率（分子）の構造'!M$50</f>
        <v>7464</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1137</v>
      </c>
      <c r="C62" s="175"/>
      <c r="D62" s="175"/>
      <c r="E62" s="175">
        <f>'将来負担比率（分子）の構造'!J$45</f>
        <v>1136</v>
      </c>
      <c r="F62" s="175"/>
      <c r="G62" s="175"/>
      <c r="H62" s="175">
        <f>'将来負担比率（分子）の構造'!K$45</f>
        <v>1041</v>
      </c>
      <c r="I62" s="175"/>
      <c r="J62" s="175"/>
      <c r="K62" s="175">
        <f>'将来負担比率（分子）の構造'!L$45</f>
        <v>1099</v>
      </c>
      <c r="L62" s="175"/>
      <c r="M62" s="175"/>
      <c r="N62" s="175">
        <f>'将来負担比率（分子）の構造'!M$45</f>
        <v>1039</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9965</v>
      </c>
      <c r="C64" s="175"/>
      <c r="D64" s="175"/>
      <c r="E64" s="175">
        <f>'将来負担比率（分子）の構造'!J$43</f>
        <v>9844</v>
      </c>
      <c r="F64" s="175"/>
      <c r="G64" s="175"/>
      <c r="H64" s="175">
        <f>'将来負担比率（分子）の構造'!K$43</f>
        <v>9508</v>
      </c>
      <c r="I64" s="175"/>
      <c r="J64" s="175"/>
      <c r="K64" s="175">
        <f>'将来負担比率（分子）の構造'!L$43</f>
        <v>8985</v>
      </c>
      <c r="L64" s="175"/>
      <c r="M64" s="175"/>
      <c r="N64" s="175">
        <f>'将来負担比率（分子）の構造'!M$43</f>
        <v>8457</v>
      </c>
      <c r="O64" s="175"/>
      <c r="P64" s="175"/>
    </row>
    <row r="65" spans="1:16" x14ac:dyDescent="0.2">
      <c r="A65" s="175" t="s">
        <v>32</v>
      </c>
      <c r="B65" s="175">
        <f>'将来負担比率（分子）の構造'!I$42</f>
        <v>2</v>
      </c>
      <c r="C65" s="175"/>
      <c r="D65" s="175"/>
      <c r="E65" s="175" t="str">
        <f>'将来負担比率（分子）の構造'!J$42</f>
        <v>-</v>
      </c>
      <c r="F65" s="175"/>
      <c r="G65" s="175"/>
      <c r="H65" s="175" t="str">
        <f>'将来負担比率（分子）の構造'!K$42</f>
        <v>-</v>
      </c>
      <c r="I65" s="175"/>
      <c r="J65" s="175"/>
      <c r="K65" s="175">
        <f>'将来負担比率（分子）の構造'!L$42</f>
        <v>168</v>
      </c>
      <c r="L65" s="175"/>
      <c r="M65" s="175"/>
      <c r="N65" s="175">
        <f>'将来負担比率（分子）の構造'!M$42</f>
        <v>168</v>
      </c>
      <c r="O65" s="175"/>
      <c r="P65" s="175"/>
    </row>
    <row r="66" spans="1:16" x14ac:dyDescent="0.2">
      <c r="A66" s="175" t="s">
        <v>31</v>
      </c>
      <c r="B66" s="175">
        <f>'将来負担比率（分子）の構造'!I$41</f>
        <v>9839</v>
      </c>
      <c r="C66" s="175"/>
      <c r="D66" s="175"/>
      <c r="E66" s="175">
        <f>'将来負担比率（分子）の構造'!J$41</f>
        <v>10400</v>
      </c>
      <c r="F66" s="175"/>
      <c r="G66" s="175"/>
      <c r="H66" s="175">
        <f>'将来負担比率（分子）の構造'!K$41</f>
        <v>10885</v>
      </c>
      <c r="I66" s="175"/>
      <c r="J66" s="175"/>
      <c r="K66" s="175">
        <f>'将来負担比率（分子）の構造'!L$41</f>
        <v>10446</v>
      </c>
      <c r="L66" s="175"/>
      <c r="M66" s="175"/>
      <c r="N66" s="175">
        <f>'将来負担比率（分子）の構造'!M$41</f>
        <v>9811</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4693</v>
      </c>
      <c r="C72" s="179">
        <f>基金残高に係る経年分析!G55</f>
        <v>5133</v>
      </c>
      <c r="D72" s="179">
        <f>基金残高に係る経年分析!H55</f>
        <v>5296</v>
      </c>
    </row>
    <row r="73" spans="1:16" x14ac:dyDescent="0.2">
      <c r="A73" s="178" t="s">
        <v>74</v>
      </c>
      <c r="B73" s="179">
        <f>基金残高に係る経年分析!F56</f>
        <v>501</v>
      </c>
      <c r="C73" s="179">
        <f>基金残高に係る経年分析!G56</f>
        <v>688</v>
      </c>
      <c r="D73" s="179">
        <f>基金残高に係る経年分析!H56</f>
        <v>632</v>
      </c>
    </row>
    <row r="74" spans="1:16" x14ac:dyDescent="0.2">
      <c r="A74" s="178" t="s">
        <v>75</v>
      </c>
      <c r="B74" s="179">
        <f>基金残高に係る経年分析!F57</f>
        <v>1142</v>
      </c>
      <c r="C74" s="179">
        <f>基金残高に係る経年分析!G57</f>
        <v>971</v>
      </c>
      <c r="D74" s="179">
        <f>基金残高に係る経年分析!H57</f>
        <v>663</v>
      </c>
    </row>
  </sheetData>
  <sheetProtection algorithmName="SHA-512" hashValue="PIHKfzez/CwYrutCV5iImrWaBK2ySppDmD2FZ66qfFbrHq0r9uKcJyKRvvtLFzyQvXrHTisD8XX2vVUUZxtIKQ==" saltValue="AkyiwScsDyYO+N1D4yEf9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4290426</v>
      </c>
      <c r="S5" s="613"/>
      <c r="T5" s="613"/>
      <c r="U5" s="613"/>
      <c r="V5" s="613"/>
      <c r="W5" s="613"/>
      <c r="X5" s="613"/>
      <c r="Y5" s="614"/>
      <c r="Z5" s="615">
        <v>32.4</v>
      </c>
      <c r="AA5" s="615"/>
      <c r="AB5" s="615"/>
      <c r="AC5" s="615"/>
      <c r="AD5" s="616">
        <v>4086282</v>
      </c>
      <c r="AE5" s="616"/>
      <c r="AF5" s="616"/>
      <c r="AG5" s="616"/>
      <c r="AH5" s="616"/>
      <c r="AI5" s="616"/>
      <c r="AJ5" s="616"/>
      <c r="AK5" s="616"/>
      <c r="AL5" s="617">
        <v>55.2</v>
      </c>
      <c r="AM5" s="618"/>
      <c r="AN5" s="618"/>
      <c r="AO5" s="619"/>
      <c r="AP5" s="609" t="s">
        <v>216</v>
      </c>
      <c r="AQ5" s="610"/>
      <c r="AR5" s="610"/>
      <c r="AS5" s="610"/>
      <c r="AT5" s="610"/>
      <c r="AU5" s="610"/>
      <c r="AV5" s="610"/>
      <c r="AW5" s="610"/>
      <c r="AX5" s="610"/>
      <c r="AY5" s="610"/>
      <c r="AZ5" s="610"/>
      <c r="BA5" s="610"/>
      <c r="BB5" s="610"/>
      <c r="BC5" s="610"/>
      <c r="BD5" s="610"/>
      <c r="BE5" s="610"/>
      <c r="BF5" s="611"/>
      <c r="BG5" s="623">
        <v>4086282</v>
      </c>
      <c r="BH5" s="624"/>
      <c r="BI5" s="624"/>
      <c r="BJ5" s="624"/>
      <c r="BK5" s="624"/>
      <c r="BL5" s="624"/>
      <c r="BM5" s="624"/>
      <c r="BN5" s="625"/>
      <c r="BO5" s="626">
        <v>95.2</v>
      </c>
      <c r="BP5" s="626"/>
      <c r="BQ5" s="626"/>
      <c r="BR5" s="626"/>
      <c r="BS5" s="627">
        <v>48966</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103912</v>
      </c>
      <c r="S6" s="624"/>
      <c r="T6" s="624"/>
      <c r="U6" s="624"/>
      <c r="V6" s="624"/>
      <c r="W6" s="624"/>
      <c r="X6" s="624"/>
      <c r="Y6" s="625"/>
      <c r="Z6" s="626">
        <v>0.8</v>
      </c>
      <c r="AA6" s="626"/>
      <c r="AB6" s="626"/>
      <c r="AC6" s="626"/>
      <c r="AD6" s="627">
        <v>103912</v>
      </c>
      <c r="AE6" s="627"/>
      <c r="AF6" s="627"/>
      <c r="AG6" s="627"/>
      <c r="AH6" s="627"/>
      <c r="AI6" s="627"/>
      <c r="AJ6" s="627"/>
      <c r="AK6" s="627"/>
      <c r="AL6" s="628">
        <v>1.4</v>
      </c>
      <c r="AM6" s="629"/>
      <c r="AN6" s="629"/>
      <c r="AO6" s="630"/>
      <c r="AP6" s="620" t="s">
        <v>221</v>
      </c>
      <c r="AQ6" s="621"/>
      <c r="AR6" s="621"/>
      <c r="AS6" s="621"/>
      <c r="AT6" s="621"/>
      <c r="AU6" s="621"/>
      <c r="AV6" s="621"/>
      <c r="AW6" s="621"/>
      <c r="AX6" s="621"/>
      <c r="AY6" s="621"/>
      <c r="AZ6" s="621"/>
      <c r="BA6" s="621"/>
      <c r="BB6" s="621"/>
      <c r="BC6" s="621"/>
      <c r="BD6" s="621"/>
      <c r="BE6" s="621"/>
      <c r="BF6" s="622"/>
      <c r="BG6" s="623">
        <v>4086282</v>
      </c>
      <c r="BH6" s="624"/>
      <c r="BI6" s="624"/>
      <c r="BJ6" s="624"/>
      <c r="BK6" s="624"/>
      <c r="BL6" s="624"/>
      <c r="BM6" s="624"/>
      <c r="BN6" s="625"/>
      <c r="BO6" s="626">
        <v>95.2</v>
      </c>
      <c r="BP6" s="626"/>
      <c r="BQ6" s="626"/>
      <c r="BR6" s="626"/>
      <c r="BS6" s="627">
        <v>48966</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129299</v>
      </c>
      <c r="CS6" s="624"/>
      <c r="CT6" s="624"/>
      <c r="CU6" s="624"/>
      <c r="CV6" s="624"/>
      <c r="CW6" s="624"/>
      <c r="CX6" s="624"/>
      <c r="CY6" s="625"/>
      <c r="CZ6" s="617">
        <v>1.1000000000000001</v>
      </c>
      <c r="DA6" s="618"/>
      <c r="DB6" s="618"/>
      <c r="DC6" s="634"/>
      <c r="DD6" s="632">
        <v>3960</v>
      </c>
      <c r="DE6" s="624"/>
      <c r="DF6" s="624"/>
      <c r="DG6" s="624"/>
      <c r="DH6" s="624"/>
      <c r="DI6" s="624"/>
      <c r="DJ6" s="624"/>
      <c r="DK6" s="624"/>
      <c r="DL6" s="624"/>
      <c r="DM6" s="624"/>
      <c r="DN6" s="624"/>
      <c r="DO6" s="624"/>
      <c r="DP6" s="625"/>
      <c r="DQ6" s="632">
        <v>129299</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2492</v>
      </c>
      <c r="S7" s="624"/>
      <c r="T7" s="624"/>
      <c r="U7" s="624"/>
      <c r="V7" s="624"/>
      <c r="W7" s="624"/>
      <c r="X7" s="624"/>
      <c r="Y7" s="625"/>
      <c r="Z7" s="626">
        <v>0</v>
      </c>
      <c r="AA7" s="626"/>
      <c r="AB7" s="626"/>
      <c r="AC7" s="626"/>
      <c r="AD7" s="627">
        <v>2492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1768198</v>
      </c>
      <c r="BH7" s="624"/>
      <c r="BI7" s="624"/>
      <c r="BJ7" s="624"/>
      <c r="BK7" s="624"/>
      <c r="BL7" s="624"/>
      <c r="BM7" s="624"/>
      <c r="BN7" s="625"/>
      <c r="BO7" s="626">
        <v>41.2</v>
      </c>
      <c r="BP7" s="626"/>
      <c r="BQ7" s="626"/>
      <c r="BR7" s="626"/>
      <c r="BS7" s="627">
        <v>48966</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1865759</v>
      </c>
      <c r="CS7" s="624"/>
      <c r="CT7" s="624"/>
      <c r="CU7" s="624"/>
      <c r="CV7" s="624"/>
      <c r="CW7" s="624"/>
      <c r="CX7" s="624"/>
      <c r="CY7" s="625"/>
      <c r="CZ7" s="626">
        <v>15.2</v>
      </c>
      <c r="DA7" s="626"/>
      <c r="DB7" s="626"/>
      <c r="DC7" s="626"/>
      <c r="DD7" s="632">
        <v>215452</v>
      </c>
      <c r="DE7" s="624"/>
      <c r="DF7" s="624"/>
      <c r="DG7" s="624"/>
      <c r="DH7" s="624"/>
      <c r="DI7" s="624"/>
      <c r="DJ7" s="624"/>
      <c r="DK7" s="624"/>
      <c r="DL7" s="624"/>
      <c r="DM7" s="624"/>
      <c r="DN7" s="624"/>
      <c r="DO7" s="624"/>
      <c r="DP7" s="625"/>
      <c r="DQ7" s="632">
        <v>1682628</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45635</v>
      </c>
      <c r="S8" s="624"/>
      <c r="T8" s="624"/>
      <c r="U8" s="624"/>
      <c r="V8" s="624"/>
      <c r="W8" s="624"/>
      <c r="X8" s="624"/>
      <c r="Y8" s="625"/>
      <c r="Z8" s="626">
        <v>0.3</v>
      </c>
      <c r="AA8" s="626"/>
      <c r="AB8" s="626"/>
      <c r="AC8" s="626"/>
      <c r="AD8" s="627">
        <v>45635</v>
      </c>
      <c r="AE8" s="627"/>
      <c r="AF8" s="627"/>
      <c r="AG8" s="627"/>
      <c r="AH8" s="627"/>
      <c r="AI8" s="627"/>
      <c r="AJ8" s="627"/>
      <c r="AK8" s="627"/>
      <c r="AL8" s="628">
        <v>0.6</v>
      </c>
      <c r="AM8" s="629"/>
      <c r="AN8" s="629"/>
      <c r="AO8" s="630"/>
      <c r="AP8" s="620" t="s">
        <v>227</v>
      </c>
      <c r="AQ8" s="621"/>
      <c r="AR8" s="621"/>
      <c r="AS8" s="621"/>
      <c r="AT8" s="621"/>
      <c r="AU8" s="621"/>
      <c r="AV8" s="621"/>
      <c r="AW8" s="621"/>
      <c r="AX8" s="621"/>
      <c r="AY8" s="621"/>
      <c r="AZ8" s="621"/>
      <c r="BA8" s="621"/>
      <c r="BB8" s="621"/>
      <c r="BC8" s="621"/>
      <c r="BD8" s="621"/>
      <c r="BE8" s="621"/>
      <c r="BF8" s="622"/>
      <c r="BG8" s="623">
        <v>54569</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4266762</v>
      </c>
      <c r="CS8" s="624"/>
      <c r="CT8" s="624"/>
      <c r="CU8" s="624"/>
      <c r="CV8" s="624"/>
      <c r="CW8" s="624"/>
      <c r="CX8" s="624"/>
      <c r="CY8" s="625"/>
      <c r="CZ8" s="626">
        <v>34.799999999999997</v>
      </c>
      <c r="DA8" s="626"/>
      <c r="DB8" s="626"/>
      <c r="DC8" s="626"/>
      <c r="DD8" s="632">
        <v>6785</v>
      </c>
      <c r="DE8" s="624"/>
      <c r="DF8" s="624"/>
      <c r="DG8" s="624"/>
      <c r="DH8" s="624"/>
      <c r="DI8" s="624"/>
      <c r="DJ8" s="624"/>
      <c r="DK8" s="624"/>
      <c r="DL8" s="624"/>
      <c r="DM8" s="624"/>
      <c r="DN8" s="624"/>
      <c r="DO8" s="624"/>
      <c r="DP8" s="625"/>
      <c r="DQ8" s="632">
        <v>2233840</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48601</v>
      </c>
      <c r="S9" s="624"/>
      <c r="T9" s="624"/>
      <c r="U9" s="624"/>
      <c r="V9" s="624"/>
      <c r="W9" s="624"/>
      <c r="X9" s="624"/>
      <c r="Y9" s="625"/>
      <c r="Z9" s="626">
        <v>0.4</v>
      </c>
      <c r="AA9" s="626"/>
      <c r="AB9" s="626"/>
      <c r="AC9" s="626"/>
      <c r="AD9" s="627">
        <v>48601</v>
      </c>
      <c r="AE9" s="627"/>
      <c r="AF9" s="627"/>
      <c r="AG9" s="627"/>
      <c r="AH9" s="627"/>
      <c r="AI9" s="627"/>
      <c r="AJ9" s="627"/>
      <c r="AK9" s="627"/>
      <c r="AL9" s="628">
        <v>0.7</v>
      </c>
      <c r="AM9" s="629"/>
      <c r="AN9" s="629"/>
      <c r="AO9" s="630"/>
      <c r="AP9" s="620" t="s">
        <v>230</v>
      </c>
      <c r="AQ9" s="621"/>
      <c r="AR9" s="621"/>
      <c r="AS9" s="621"/>
      <c r="AT9" s="621"/>
      <c r="AU9" s="621"/>
      <c r="AV9" s="621"/>
      <c r="AW9" s="621"/>
      <c r="AX9" s="621"/>
      <c r="AY9" s="621"/>
      <c r="AZ9" s="621"/>
      <c r="BA9" s="621"/>
      <c r="BB9" s="621"/>
      <c r="BC9" s="621"/>
      <c r="BD9" s="621"/>
      <c r="BE9" s="621"/>
      <c r="BF9" s="622"/>
      <c r="BG9" s="623">
        <v>1411646</v>
      </c>
      <c r="BH9" s="624"/>
      <c r="BI9" s="624"/>
      <c r="BJ9" s="624"/>
      <c r="BK9" s="624"/>
      <c r="BL9" s="624"/>
      <c r="BM9" s="624"/>
      <c r="BN9" s="625"/>
      <c r="BO9" s="626">
        <v>32.9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1227904</v>
      </c>
      <c r="CS9" s="624"/>
      <c r="CT9" s="624"/>
      <c r="CU9" s="624"/>
      <c r="CV9" s="624"/>
      <c r="CW9" s="624"/>
      <c r="CX9" s="624"/>
      <c r="CY9" s="625"/>
      <c r="CZ9" s="626">
        <v>10</v>
      </c>
      <c r="DA9" s="626"/>
      <c r="DB9" s="626"/>
      <c r="DC9" s="626"/>
      <c r="DD9" s="632">
        <v>316135</v>
      </c>
      <c r="DE9" s="624"/>
      <c r="DF9" s="624"/>
      <c r="DG9" s="624"/>
      <c r="DH9" s="624"/>
      <c r="DI9" s="624"/>
      <c r="DJ9" s="624"/>
      <c r="DK9" s="624"/>
      <c r="DL9" s="624"/>
      <c r="DM9" s="624"/>
      <c r="DN9" s="624"/>
      <c r="DO9" s="624"/>
      <c r="DP9" s="625"/>
      <c r="DQ9" s="632">
        <v>748123</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98382</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34917</v>
      </c>
      <c r="CS10" s="624"/>
      <c r="CT10" s="624"/>
      <c r="CU10" s="624"/>
      <c r="CV10" s="624"/>
      <c r="CW10" s="624"/>
      <c r="CX10" s="624"/>
      <c r="CY10" s="625"/>
      <c r="CZ10" s="626">
        <v>0.3</v>
      </c>
      <c r="DA10" s="626"/>
      <c r="DB10" s="626"/>
      <c r="DC10" s="626"/>
      <c r="DD10" s="632">
        <v>2090</v>
      </c>
      <c r="DE10" s="624"/>
      <c r="DF10" s="624"/>
      <c r="DG10" s="624"/>
      <c r="DH10" s="624"/>
      <c r="DI10" s="624"/>
      <c r="DJ10" s="624"/>
      <c r="DK10" s="624"/>
      <c r="DL10" s="624"/>
      <c r="DM10" s="624"/>
      <c r="DN10" s="624"/>
      <c r="DO10" s="624"/>
      <c r="DP10" s="625"/>
      <c r="DQ10" s="632">
        <v>17417</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735522</v>
      </c>
      <c r="S11" s="624"/>
      <c r="T11" s="624"/>
      <c r="U11" s="624"/>
      <c r="V11" s="624"/>
      <c r="W11" s="624"/>
      <c r="X11" s="624"/>
      <c r="Y11" s="625"/>
      <c r="Z11" s="628">
        <v>5.6</v>
      </c>
      <c r="AA11" s="629"/>
      <c r="AB11" s="629"/>
      <c r="AC11" s="635"/>
      <c r="AD11" s="632">
        <v>735522</v>
      </c>
      <c r="AE11" s="624"/>
      <c r="AF11" s="624"/>
      <c r="AG11" s="624"/>
      <c r="AH11" s="624"/>
      <c r="AI11" s="624"/>
      <c r="AJ11" s="624"/>
      <c r="AK11" s="625"/>
      <c r="AL11" s="628">
        <v>9.9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203601</v>
      </c>
      <c r="BH11" s="624"/>
      <c r="BI11" s="624"/>
      <c r="BJ11" s="624"/>
      <c r="BK11" s="624"/>
      <c r="BL11" s="624"/>
      <c r="BM11" s="624"/>
      <c r="BN11" s="625"/>
      <c r="BO11" s="626">
        <v>4.7</v>
      </c>
      <c r="BP11" s="626"/>
      <c r="BQ11" s="626"/>
      <c r="BR11" s="626"/>
      <c r="BS11" s="627">
        <v>48966</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678552</v>
      </c>
      <c r="CS11" s="624"/>
      <c r="CT11" s="624"/>
      <c r="CU11" s="624"/>
      <c r="CV11" s="624"/>
      <c r="CW11" s="624"/>
      <c r="CX11" s="624"/>
      <c r="CY11" s="625"/>
      <c r="CZ11" s="626">
        <v>5.5</v>
      </c>
      <c r="DA11" s="626"/>
      <c r="DB11" s="626"/>
      <c r="DC11" s="626"/>
      <c r="DD11" s="632">
        <v>102659</v>
      </c>
      <c r="DE11" s="624"/>
      <c r="DF11" s="624"/>
      <c r="DG11" s="624"/>
      <c r="DH11" s="624"/>
      <c r="DI11" s="624"/>
      <c r="DJ11" s="624"/>
      <c r="DK11" s="624"/>
      <c r="DL11" s="624"/>
      <c r="DM11" s="624"/>
      <c r="DN11" s="624"/>
      <c r="DO11" s="624"/>
      <c r="DP11" s="625"/>
      <c r="DQ11" s="632">
        <v>475992</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2008529</v>
      </c>
      <c r="BH12" s="624"/>
      <c r="BI12" s="624"/>
      <c r="BJ12" s="624"/>
      <c r="BK12" s="624"/>
      <c r="BL12" s="624"/>
      <c r="BM12" s="624"/>
      <c r="BN12" s="625"/>
      <c r="BO12" s="626">
        <v>46.8</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186386</v>
      </c>
      <c r="CS12" s="624"/>
      <c r="CT12" s="624"/>
      <c r="CU12" s="624"/>
      <c r="CV12" s="624"/>
      <c r="CW12" s="624"/>
      <c r="CX12" s="624"/>
      <c r="CY12" s="625"/>
      <c r="CZ12" s="626">
        <v>1.5</v>
      </c>
      <c r="DA12" s="626"/>
      <c r="DB12" s="626"/>
      <c r="DC12" s="626"/>
      <c r="DD12" s="632" t="s">
        <v>122</v>
      </c>
      <c r="DE12" s="624"/>
      <c r="DF12" s="624"/>
      <c r="DG12" s="624"/>
      <c r="DH12" s="624"/>
      <c r="DI12" s="624"/>
      <c r="DJ12" s="624"/>
      <c r="DK12" s="624"/>
      <c r="DL12" s="624"/>
      <c r="DM12" s="624"/>
      <c r="DN12" s="624"/>
      <c r="DO12" s="624"/>
      <c r="DP12" s="625"/>
      <c r="DQ12" s="632">
        <v>54252</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2000937</v>
      </c>
      <c r="BH13" s="624"/>
      <c r="BI13" s="624"/>
      <c r="BJ13" s="624"/>
      <c r="BK13" s="624"/>
      <c r="BL13" s="624"/>
      <c r="BM13" s="624"/>
      <c r="BN13" s="625"/>
      <c r="BO13" s="626">
        <v>46.6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1063650</v>
      </c>
      <c r="CS13" s="624"/>
      <c r="CT13" s="624"/>
      <c r="CU13" s="624"/>
      <c r="CV13" s="624"/>
      <c r="CW13" s="624"/>
      <c r="CX13" s="624"/>
      <c r="CY13" s="625"/>
      <c r="CZ13" s="626">
        <v>8.6999999999999993</v>
      </c>
      <c r="DA13" s="626"/>
      <c r="DB13" s="626"/>
      <c r="DC13" s="626"/>
      <c r="DD13" s="632">
        <v>335150</v>
      </c>
      <c r="DE13" s="624"/>
      <c r="DF13" s="624"/>
      <c r="DG13" s="624"/>
      <c r="DH13" s="624"/>
      <c r="DI13" s="624"/>
      <c r="DJ13" s="624"/>
      <c r="DK13" s="624"/>
      <c r="DL13" s="624"/>
      <c r="DM13" s="624"/>
      <c r="DN13" s="624"/>
      <c r="DO13" s="624"/>
      <c r="DP13" s="625"/>
      <c r="DQ13" s="632">
        <v>957513</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1168</v>
      </c>
      <c r="S14" s="624"/>
      <c r="T14" s="624"/>
      <c r="U14" s="624"/>
      <c r="V14" s="624"/>
      <c r="W14" s="624"/>
      <c r="X14" s="624"/>
      <c r="Y14" s="625"/>
      <c r="Z14" s="626">
        <v>0</v>
      </c>
      <c r="AA14" s="626"/>
      <c r="AB14" s="626"/>
      <c r="AC14" s="626"/>
      <c r="AD14" s="627">
        <v>1168</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118475</v>
      </c>
      <c r="BH14" s="624"/>
      <c r="BI14" s="624"/>
      <c r="BJ14" s="624"/>
      <c r="BK14" s="624"/>
      <c r="BL14" s="624"/>
      <c r="BM14" s="624"/>
      <c r="BN14" s="625"/>
      <c r="BO14" s="626">
        <v>2.8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470753</v>
      </c>
      <c r="CS14" s="624"/>
      <c r="CT14" s="624"/>
      <c r="CU14" s="624"/>
      <c r="CV14" s="624"/>
      <c r="CW14" s="624"/>
      <c r="CX14" s="624"/>
      <c r="CY14" s="625"/>
      <c r="CZ14" s="626">
        <v>3.8</v>
      </c>
      <c r="DA14" s="626"/>
      <c r="DB14" s="626"/>
      <c r="DC14" s="626"/>
      <c r="DD14" s="632">
        <v>13769</v>
      </c>
      <c r="DE14" s="624"/>
      <c r="DF14" s="624"/>
      <c r="DG14" s="624"/>
      <c r="DH14" s="624"/>
      <c r="DI14" s="624"/>
      <c r="DJ14" s="624"/>
      <c r="DK14" s="624"/>
      <c r="DL14" s="624"/>
      <c r="DM14" s="624"/>
      <c r="DN14" s="624"/>
      <c r="DO14" s="624"/>
      <c r="DP14" s="625"/>
      <c r="DQ14" s="632">
        <v>431814</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191080</v>
      </c>
      <c r="BH15" s="624"/>
      <c r="BI15" s="624"/>
      <c r="BJ15" s="624"/>
      <c r="BK15" s="624"/>
      <c r="BL15" s="624"/>
      <c r="BM15" s="624"/>
      <c r="BN15" s="625"/>
      <c r="BO15" s="626">
        <v>4.5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1458020</v>
      </c>
      <c r="CS15" s="624"/>
      <c r="CT15" s="624"/>
      <c r="CU15" s="624"/>
      <c r="CV15" s="624"/>
      <c r="CW15" s="624"/>
      <c r="CX15" s="624"/>
      <c r="CY15" s="625"/>
      <c r="CZ15" s="626">
        <v>11.9</v>
      </c>
      <c r="DA15" s="626"/>
      <c r="DB15" s="626"/>
      <c r="DC15" s="626"/>
      <c r="DD15" s="632">
        <v>214696</v>
      </c>
      <c r="DE15" s="624"/>
      <c r="DF15" s="624"/>
      <c r="DG15" s="624"/>
      <c r="DH15" s="624"/>
      <c r="DI15" s="624"/>
      <c r="DJ15" s="624"/>
      <c r="DK15" s="624"/>
      <c r="DL15" s="624"/>
      <c r="DM15" s="624"/>
      <c r="DN15" s="624"/>
      <c r="DO15" s="624"/>
      <c r="DP15" s="625"/>
      <c r="DQ15" s="632">
        <v>1244153</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21270</v>
      </c>
      <c r="S16" s="624"/>
      <c r="T16" s="624"/>
      <c r="U16" s="624"/>
      <c r="V16" s="624"/>
      <c r="W16" s="624"/>
      <c r="X16" s="624"/>
      <c r="Y16" s="625"/>
      <c r="Z16" s="626">
        <v>0.2</v>
      </c>
      <c r="AA16" s="626"/>
      <c r="AB16" s="626"/>
      <c r="AC16" s="626"/>
      <c r="AD16" s="627">
        <v>21270</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84446</v>
      </c>
      <c r="S17" s="624"/>
      <c r="T17" s="624"/>
      <c r="U17" s="624"/>
      <c r="V17" s="624"/>
      <c r="W17" s="624"/>
      <c r="X17" s="624"/>
      <c r="Y17" s="625"/>
      <c r="Z17" s="626">
        <v>0.6</v>
      </c>
      <c r="AA17" s="626"/>
      <c r="AB17" s="626"/>
      <c r="AC17" s="626"/>
      <c r="AD17" s="627">
        <v>84446</v>
      </c>
      <c r="AE17" s="627"/>
      <c r="AF17" s="627"/>
      <c r="AG17" s="627"/>
      <c r="AH17" s="627"/>
      <c r="AI17" s="627"/>
      <c r="AJ17" s="627"/>
      <c r="AK17" s="627"/>
      <c r="AL17" s="628">
        <v>1.1000000000000001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888720</v>
      </c>
      <c r="CS17" s="624"/>
      <c r="CT17" s="624"/>
      <c r="CU17" s="624"/>
      <c r="CV17" s="624"/>
      <c r="CW17" s="624"/>
      <c r="CX17" s="624"/>
      <c r="CY17" s="625"/>
      <c r="CZ17" s="626">
        <v>7.2</v>
      </c>
      <c r="DA17" s="626"/>
      <c r="DB17" s="626"/>
      <c r="DC17" s="626"/>
      <c r="DD17" s="632" t="s">
        <v>122</v>
      </c>
      <c r="DE17" s="624"/>
      <c r="DF17" s="624"/>
      <c r="DG17" s="624"/>
      <c r="DH17" s="624"/>
      <c r="DI17" s="624"/>
      <c r="DJ17" s="624"/>
      <c r="DK17" s="624"/>
      <c r="DL17" s="624"/>
      <c r="DM17" s="624"/>
      <c r="DN17" s="624"/>
      <c r="DO17" s="624"/>
      <c r="DP17" s="625"/>
      <c r="DQ17" s="632">
        <v>888720</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50791</v>
      </c>
      <c r="S18" s="624"/>
      <c r="T18" s="624"/>
      <c r="U18" s="624"/>
      <c r="V18" s="624"/>
      <c r="W18" s="624"/>
      <c r="X18" s="624"/>
      <c r="Y18" s="625"/>
      <c r="Z18" s="626">
        <v>0.4</v>
      </c>
      <c r="AA18" s="626"/>
      <c r="AB18" s="626"/>
      <c r="AC18" s="626"/>
      <c r="AD18" s="627">
        <v>50791</v>
      </c>
      <c r="AE18" s="627"/>
      <c r="AF18" s="627"/>
      <c r="AG18" s="627"/>
      <c r="AH18" s="627"/>
      <c r="AI18" s="627"/>
      <c r="AJ18" s="627"/>
      <c r="AK18" s="627"/>
      <c r="AL18" s="628">
        <v>0.7</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44804</v>
      </c>
      <c r="S19" s="624"/>
      <c r="T19" s="624"/>
      <c r="U19" s="624"/>
      <c r="V19" s="624"/>
      <c r="W19" s="624"/>
      <c r="X19" s="624"/>
      <c r="Y19" s="625"/>
      <c r="Z19" s="626">
        <v>0.3</v>
      </c>
      <c r="AA19" s="626"/>
      <c r="AB19" s="626"/>
      <c r="AC19" s="626"/>
      <c r="AD19" s="627">
        <v>44804</v>
      </c>
      <c r="AE19" s="627"/>
      <c r="AF19" s="627"/>
      <c r="AG19" s="627"/>
      <c r="AH19" s="627"/>
      <c r="AI19" s="627"/>
      <c r="AJ19" s="627"/>
      <c r="AK19" s="627"/>
      <c r="AL19" s="628">
        <v>0.6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204144</v>
      </c>
      <c r="BH19" s="624"/>
      <c r="BI19" s="624"/>
      <c r="BJ19" s="624"/>
      <c r="BK19" s="624"/>
      <c r="BL19" s="624"/>
      <c r="BM19" s="624"/>
      <c r="BN19" s="625"/>
      <c r="BO19" s="626">
        <v>4.8</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5987</v>
      </c>
      <c r="S20" s="624"/>
      <c r="T20" s="624"/>
      <c r="U20" s="624"/>
      <c r="V20" s="624"/>
      <c r="W20" s="624"/>
      <c r="X20" s="624"/>
      <c r="Y20" s="625"/>
      <c r="Z20" s="626">
        <v>0</v>
      </c>
      <c r="AA20" s="626"/>
      <c r="AB20" s="626"/>
      <c r="AC20" s="626"/>
      <c r="AD20" s="627">
        <v>5987</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204144</v>
      </c>
      <c r="BH20" s="624"/>
      <c r="BI20" s="624"/>
      <c r="BJ20" s="624"/>
      <c r="BK20" s="624"/>
      <c r="BL20" s="624"/>
      <c r="BM20" s="624"/>
      <c r="BN20" s="625"/>
      <c r="BO20" s="626">
        <v>4.8</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12270722</v>
      </c>
      <c r="CS20" s="624"/>
      <c r="CT20" s="624"/>
      <c r="CU20" s="624"/>
      <c r="CV20" s="624"/>
      <c r="CW20" s="624"/>
      <c r="CX20" s="624"/>
      <c r="CY20" s="625"/>
      <c r="CZ20" s="626">
        <v>100</v>
      </c>
      <c r="DA20" s="626"/>
      <c r="DB20" s="626"/>
      <c r="DC20" s="626"/>
      <c r="DD20" s="632">
        <v>1210696</v>
      </c>
      <c r="DE20" s="624"/>
      <c r="DF20" s="624"/>
      <c r="DG20" s="624"/>
      <c r="DH20" s="624"/>
      <c r="DI20" s="624"/>
      <c r="DJ20" s="624"/>
      <c r="DK20" s="624"/>
      <c r="DL20" s="624"/>
      <c r="DM20" s="624"/>
      <c r="DN20" s="624"/>
      <c r="DO20" s="624"/>
      <c r="DP20" s="625"/>
      <c r="DQ20" s="632">
        <v>8863751</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2321540</v>
      </c>
      <c r="S21" s="624"/>
      <c r="T21" s="624"/>
      <c r="U21" s="624"/>
      <c r="V21" s="624"/>
      <c r="W21" s="624"/>
      <c r="X21" s="624"/>
      <c r="Y21" s="625"/>
      <c r="Z21" s="626">
        <v>17.600000000000001</v>
      </c>
      <c r="AA21" s="626"/>
      <c r="AB21" s="626"/>
      <c r="AC21" s="626"/>
      <c r="AD21" s="627">
        <v>2193516</v>
      </c>
      <c r="AE21" s="627"/>
      <c r="AF21" s="627"/>
      <c r="AG21" s="627"/>
      <c r="AH21" s="627"/>
      <c r="AI21" s="627"/>
      <c r="AJ21" s="627"/>
      <c r="AK21" s="627"/>
      <c r="AL21" s="628">
        <v>29.6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2193516</v>
      </c>
      <c r="S22" s="624"/>
      <c r="T22" s="624"/>
      <c r="U22" s="624"/>
      <c r="V22" s="624"/>
      <c r="W22" s="624"/>
      <c r="X22" s="624"/>
      <c r="Y22" s="625"/>
      <c r="Z22" s="626">
        <v>16.600000000000001</v>
      </c>
      <c r="AA22" s="626"/>
      <c r="AB22" s="626"/>
      <c r="AC22" s="626"/>
      <c r="AD22" s="627">
        <v>2193516</v>
      </c>
      <c r="AE22" s="627"/>
      <c r="AF22" s="627"/>
      <c r="AG22" s="627"/>
      <c r="AH22" s="627"/>
      <c r="AI22" s="627"/>
      <c r="AJ22" s="627"/>
      <c r="AK22" s="627"/>
      <c r="AL22" s="628">
        <v>29.6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128024</v>
      </c>
      <c r="S23" s="624"/>
      <c r="T23" s="624"/>
      <c r="U23" s="624"/>
      <c r="V23" s="624"/>
      <c r="W23" s="624"/>
      <c r="X23" s="624"/>
      <c r="Y23" s="625"/>
      <c r="Z23" s="626">
        <v>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204144</v>
      </c>
      <c r="BH23" s="624"/>
      <c r="BI23" s="624"/>
      <c r="BJ23" s="624"/>
      <c r="BK23" s="624"/>
      <c r="BL23" s="624"/>
      <c r="BM23" s="624"/>
      <c r="BN23" s="625"/>
      <c r="BO23" s="626">
        <v>4.8</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5273672</v>
      </c>
      <c r="CS24" s="613"/>
      <c r="CT24" s="613"/>
      <c r="CU24" s="613"/>
      <c r="CV24" s="613"/>
      <c r="CW24" s="613"/>
      <c r="CX24" s="613"/>
      <c r="CY24" s="614"/>
      <c r="CZ24" s="617">
        <v>43</v>
      </c>
      <c r="DA24" s="618"/>
      <c r="DB24" s="618"/>
      <c r="DC24" s="634"/>
      <c r="DD24" s="653">
        <v>3385367</v>
      </c>
      <c r="DE24" s="613"/>
      <c r="DF24" s="613"/>
      <c r="DG24" s="613"/>
      <c r="DH24" s="613"/>
      <c r="DI24" s="613"/>
      <c r="DJ24" s="613"/>
      <c r="DK24" s="614"/>
      <c r="DL24" s="653">
        <v>3024200</v>
      </c>
      <c r="DM24" s="613"/>
      <c r="DN24" s="613"/>
      <c r="DO24" s="613"/>
      <c r="DP24" s="613"/>
      <c r="DQ24" s="613"/>
      <c r="DR24" s="613"/>
      <c r="DS24" s="613"/>
      <c r="DT24" s="613"/>
      <c r="DU24" s="613"/>
      <c r="DV24" s="614"/>
      <c r="DW24" s="617">
        <v>40.299999999999997</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7705803</v>
      </c>
      <c r="S25" s="624"/>
      <c r="T25" s="624"/>
      <c r="U25" s="624"/>
      <c r="V25" s="624"/>
      <c r="W25" s="624"/>
      <c r="X25" s="624"/>
      <c r="Y25" s="625"/>
      <c r="Z25" s="626">
        <v>58.3</v>
      </c>
      <c r="AA25" s="626"/>
      <c r="AB25" s="626"/>
      <c r="AC25" s="626"/>
      <c r="AD25" s="627">
        <v>7373635</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1744614</v>
      </c>
      <c r="CS25" s="656"/>
      <c r="CT25" s="656"/>
      <c r="CU25" s="656"/>
      <c r="CV25" s="656"/>
      <c r="CW25" s="656"/>
      <c r="CX25" s="656"/>
      <c r="CY25" s="657"/>
      <c r="CZ25" s="628">
        <v>14.2</v>
      </c>
      <c r="DA25" s="654"/>
      <c r="DB25" s="654"/>
      <c r="DC25" s="658"/>
      <c r="DD25" s="632">
        <v>1580163</v>
      </c>
      <c r="DE25" s="656"/>
      <c r="DF25" s="656"/>
      <c r="DG25" s="656"/>
      <c r="DH25" s="656"/>
      <c r="DI25" s="656"/>
      <c r="DJ25" s="656"/>
      <c r="DK25" s="657"/>
      <c r="DL25" s="632">
        <v>1479090</v>
      </c>
      <c r="DM25" s="656"/>
      <c r="DN25" s="656"/>
      <c r="DO25" s="656"/>
      <c r="DP25" s="656"/>
      <c r="DQ25" s="656"/>
      <c r="DR25" s="656"/>
      <c r="DS25" s="656"/>
      <c r="DT25" s="656"/>
      <c r="DU25" s="656"/>
      <c r="DV25" s="657"/>
      <c r="DW25" s="628">
        <v>19.7</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4049</v>
      </c>
      <c r="S26" s="624"/>
      <c r="T26" s="624"/>
      <c r="U26" s="624"/>
      <c r="V26" s="624"/>
      <c r="W26" s="624"/>
      <c r="X26" s="624"/>
      <c r="Y26" s="625"/>
      <c r="Z26" s="626">
        <v>0</v>
      </c>
      <c r="AA26" s="626"/>
      <c r="AB26" s="626"/>
      <c r="AC26" s="626"/>
      <c r="AD26" s="627">
        <v>4049</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960406</v>
      </c>
      <c r="CS26" s="624"/>
      <c r="CT26" s="624"/>
      <c r="CU26" s="624"/>
      <c r="CV26" s="624"/>
      <c r="CW26" s="624"/>
      <c r="CX26" s="624"/>
      <c r="CY26" s="625"/>
      <c r="CZ26" s="628">
        <v>7.8</v>
      </c>
      <c r="DA26" s="654"/>
      <c r="DB26" s="654"/>
      <c r="DC26" s="658"/>
      <c r="DD26" s="632">
        <v>849504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51207</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4290426</v>
      </c>
      <c r="BH27" s="624"/>
      <c r="BI27" s="624"/>
      <c r="BJ27" s="624"/>
      <c r="BK27" s="624"/>
      <c r="BL27" s="624"/>
      <c r="BM27" s="624"/>
      <c r="BN27" s="625"/>
      <c r="BO27" s="626">
        <v>100</v>
      </c>
      <c r="BP27" s="626"/>
      <c r="BQ27" s="626"/>
      <c r="BR27" s="626"/>
      <c r="BS27" s="627">
        <v>48966</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2640339</v>
      </c>
      <c r="CS27" s="656"/>
      <c r="CT27" s="656"/>
      <c r="CU27" s="656"/>
      <c r="CV27" s="656"/>
      <c r="CW27" s="656"/>
      <c r="CX27" s="656"/>
      <c r="CY27" s="657"/>
      <c r="CZ27" s="628">
        <v>21.5</v>
      </c>
      <c r="DA27" s="654"/>
      <c r="DB27" s="654"/>
      <c r="DC27" s="658"/>
      <c r="DD27" s="632">
        <v>916485</v>
      </c>
      <c r="DE27" s="656"/>
      <c r="DF27" s="656"/>
      <c r="DG27" s="656"/>
      <c r="DH27" s="656"/>
      <c r="DI27" s="656"/>
      <c r="DJ27" s="656"/>
      <c r="DK27" s="657"/>
      <c r="DL27" s="632">
        <v>656391</v>
      </c>
      <c r="DM27" s="656"/>
      <c r="DN27" s="656"/>
      <c r="DO27" s="656"/>
      <c r="DP27" s="656"/>
      <c r="DQ27" s="656"/>
      <c r="DR27" s="656"/>
      <c r="DS27" s="656"/>
      <c r="DT27" s="656"/>
      <c r="DU27" s="656"/>
      <c r="DV27" s="657"/>
      <c r="DW27" s="628">
        <v>8.6999999999999993</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82745</v>
      </c>
      <c r="S28" s="624"/>
      <c r="T28" s="624"/>
      <c r="U28" s="624"/>
      <c r="V28" s="624"/>
      <c r="W28" s="624"/>
      <c r="X28" s="624"/>
      <c r="Y28" s="625"/>
      <c r="Z28" s="626">
        <v>0.6</v>
      </c>
      <c r="AA28" s="626"/>
      <c r="AB28" s="626"/>
      <c r="AC28" s="626"/>
      <c r="AD28" s="627">
        <v>29563</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888719</v>
      </c>
      <c r="CS28" s="624"/>
      <c r="CT28" s="624"/>
      <c r="CU28" s="624"/>
      <c r="CV28" s="624"/>
      <c r="CW28" s="624"/>
      <c r="CX28" s="624"/>
      <c r="CY28" s="625"/>
      <c r="CZ28" s="628">
        <v>7.2</v>
      </c>
      <c r="DA28" s="654"/>
      <c r="DB28" s="654"/>
      <c r="DC28" s="658"/>
      <c r="DD28" s="632">
        <v>888719</v>
      </c>
      <c r="DE28" s="624"/>
      <c r="DF28" s="624"/>
      <c r="DG28" s="624"/>
      <c r="DH28" s="624"/>
      <c r="DI28" s="624"/>
      <c r="DJ28" s="624"/>
      <c r="DK28" s="625"/>
      <c r="DL28" s="632">
        <v>888719</v>
      </c>
      <c r="DM28" s="624"/>
      <c r="DN28" s="624"/>
      <c r="DO28" s="624"/>
      <c r="DP28" s="624"/>
      <c r="DQ28" s="624"/>
      <c r="DR28" s="624"/>
      <c r="DS28" s="624"/>
      <c r="DT28" s="624"/>
      <c r="DU28" s="624"/>
      <c r="DV28" s="625"/>
      <c r="DW28" s="628">
        <v>11.8</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15180</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888719</v>
      </c>
      <c r="CS29" s="656"/>
      <c r="CT29" s="656"/>
      <c r="CU29" s="656"/>
      <c r="CV29" s="656"/>
      <c r="CW29" s="656"/>
      <c r="CX29" s="656"/>
      <c r="CY29" s="657"/>
      <c r="CZ29" s="628">
        <v>7.2</v>
      </c>
      <c r="DA29" s="654"/>
      <c r="DB29" s="654"/>
      <c r="DC29" s="658"/>
      <c r="DD29" s="632">
        <v>888719</v>
      </c>
      <c r="DE29" s="656"/>
      <c r="DF29" s="656"/>
      <c r="DG29" s="656"/>
      <c r="DH29" s="656"/>
      <c r="DI29" s="656"/>
      <c r="DJ29" s="656"/>
      <c r="DK29" s="657"/>
      <c r="DL29" s="632">
        <v>888719</v>
      </c>
      <c r="DM29" s="656"/>
      <c r="DN29" s="656"/>
      <c r="DO29" s="656"/>
      <c r="DP29" s="656"/>
      <c r="DQ29" s="656"/>
      <c r="DR29" s="656"/>
      <c r="DS29" s="656"/>
      <c r="DT29" s="656"/>
      <c r="DU29" s="656"/>
      <c r="DV29" s="657"/>
      <c r="DW29" s="628">
        <v>11.8</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1893626</v>
      </c>
      <c r="S30" s="624"/>
      <c r="T30" s="624"/>
      <c r="U30" s="624"/>
      <c r="V30" s="624"/>
      <c r="W30" s="624"/>
      <c r="X30" s="624"/>
      <c r="Y30" s="625"/>
      <c r="Z30" s="626">
        <v>14.3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857513</v>
      </c>
      <c r="CS30" s="624"/>
      <c r="CT30" s="624"/>
      <c r="CU30" s="624"/>
      <c r="CV30" s="624"/>
      <c r="CW30" s="624"/>
      <c r="CX30" s="624"/>
      <c r="CY30" s="625"/>
      <c r="CZ30" s="628">
        <v>7</v>
      </c>
      <c r="DA30" s="654"/>
      <c r="DB30" s="654"/>
      <c r="DC30" s="658"/>
      <c r="DD30" s="632">
        <v>857513</v>
      </c>
      <c r="DE30" s="624"/>
      <c r="DF30" s="624"/>
      <c r="DG30" s="624"/>
      <c r="DH30" s="624"/>
      <c r="DI30" s="624"/>
      <c r="DJ30" s="624"/>
      <c r="DK30" s="625"/>
      <c r="DL30" s="632">
        <v>857513</v>
      </c>
      <c r="DM30" s="624"/>
      <c r="DN30" s="624"/>
      <c r="DO30" s="624"/>
      <c r="DP30" s="624"/>
      <c r="DQ30" s="624"/>
      <c r="DR30" s="624"/>
      <c r="DS30" s="624"/>
      <c r="DT30" s="624"/>
      <c r="DU30" s="624"/>
      <c r="DV30" s="625"/>
      <c r="DW30" s="628">
        <v>11.4</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99.2</v>
      </c>
      <c r="BH31" s="667"/>
      <c r="BI31" s="667"/>
      <c r="BJ31" s="667"/>
      <c r="BK31" s="667"/>
      <c r="BL31" s="667"/>
      <c r="BM31" s="618">
        <v>96.2</v>
      </c>
      <c r="BN31" s="667"/>
      <c r="BO31" s="667"/>
      <c r="BP31" s="667"/>
      <c r="BQ31" s="668"/>
      <c r="BR31" s="679">
        <v>99.3</v>
      </c>
      <c r="BS31" s="667"/>
      <c r="BT31" s="667"/>
      <c r="BU31" s="667"/>
      <c r="BV31" s="667"/>
      <c r="BW31" s="667"/>
      <c r="BX31" s="618">
        <v>96.2</v>
      </c>
      <c r="BY31" s="667"/>
      <c r="BZ31" s="667"/>
      <c r="CA31" s="667"/>
      <c r="CB31" s="668"/>
      <c r="CD31" s="661"/>
      <c r="CE31" s="662"/>
      <c r="CF31" s="620" t="s">
        <v>300</v>
      </c>
      <c r="CG31" s="621"/>
      <c r="CH31" s="621"/>
      <c r="CI31" s="621"/>
      <c r="CJ31" s="621"/>
      <c r="CK31" s="621"/>
      <c r="CL31" s="621"/>
      <c r="CM31" s="621"/>
      <c r="CN31" s="621"/>
      <c r="CO31" s="621"/>
      <c r="CP31" s="621"/>
      <c r="CQ31" s="622"/>
      <c r="CR31" s="623">
        <v>31206</v>
      </c>
      <c r="CS31" s="656"/>
      <c r="CT31" s="656"/>
      <c r="CU31" s="656"/>
      <c r="CV31" s="656"/>
      <c r="CW31" s="656"/>
      <c r="CX31" s="656"/>
      <c r="CY31" s="657"/>
      <c r="CZ31" s="628">
        <v>0.3</v>
      </c>
      <c r="DA31" s="654"/>
      <c r="DB31" s="654"/>
      <c r="DC31" s="658"/>
      <c r="DD31" s="632">
        <v>31206</v>
      </c>
      <c r="DE31" s="656"/>
      <c r="DF31" s="656"/>
      <c r="DG31" s="656"/>
      <c r="DH31" s="656"/>
      <c r="DI31" s="656"/>
      <c r="DJ31" s="656"/>
      <c r="DK31" s="657"/>
      <c r="DL31" s="632">
        <v>31206</v>
      </c>
      <c r="DM31" s="656"/>
      <c r="DN31" s="656"/>
      <c r="DO31" s="656"/>
      <c r="DP31" s="656"/>
      <c r="DQ31" s="656"/>
      <c r="DR31" s="656"/>
      <c r="DS31" s="656"/>
      <c r="DT31" s="656"/>
      <c r="DU31" s="656"/>
      <c r="DV31" s="657"/>
      <c r="DW31" s="628">
        <v>0.4</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1017441</v>
      </c>
      <c r="S32" s="624"/>
      <c r="T32" s="624"/>
      <c r="U32" s="624"/>
      <c r="V32" s="624"/>
      <c r="W32" s="624"/>
      <c r="X32" s="624"/>
      <c r="Y32" s="625"/>
      <c r="Z32" s="626">
        <v>7.7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99.2</v>
      </c>
      <c r="BH32" s="656"/>
      <c r="BI32" s="656"/>
      <c r="BJ32" s="656"/>
      <c r="BK32" s="656"/>
      <c r="BL32" s="656"/>
      <c r="BM32" s="629">
        <v>96.1</v>
      </c>
      <c r="BN32" s="656"/>
      <c r="BO32" s="656"/>
      <c r="BP32" s="656"/>
      <c r="BQ32" s="678"/>
      <c r="BR32" s="680">
        <v>99.4</v>
      </c>
      <c r="BS32" s="656"/>
      <c r="BT32" s="656"/>
      <c r="BU32" s="656"/>
      <c r="BV32" s="656"/>
      <c r="BW32" s="656"/>
      <c r="BX32" s="629">
        <v>96.1</v>
      </c>
      <c r="BY32" s="656"/>
      <c r="BZ32" s="656"/>
      <c r="CA32" s="656"/>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13531</v>
      </c>
      <c r="S33" s="624"/>
      <c r="T33" s="624"/>
      <c r="U33" s="624"/>
      <c r="V33" s="624"/>
      <c r="W33" s="624"/>
      <c r="X33" s="624"/>
      <c r="Y33" s="625"/>
      <c r="Z33" s="626">
        <v>0.1</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99.1</v>
      </c>
      <c r="BH33" s="682"/>
      <c r="BI33" s="682"/>
      <c r="BJ33" s="682"/>
      <c r="BK33" s="682"/>
      <c r="BL33" s="682"/>
      <c r="BM33" s="683">
        <v>95.9</v>
      </c>
      <c r="BN33" s="682"/>
      <c r="BO33" s="682"/>
      <c r="BP33" s="682"/>
      <c r="BQ33" s="684"/>
      <c r="BR33" s="681">
        <v>99.2</v>
      </c>
      <c r="BS33" s="682"/>
      <c r="BT33" s="682"/>
      <c r="BU33" s="682"/>
      <c r="BV33" s="682"/>
      <c r="BW33" s="682"/>
      <c r="BX33" s="683">
        <v>95.9</v>
      </c>
      <c r="BY33" s="682"/>
      <c r="BZ33" s="682"/>
      <c r="CA33" s="682"/>
      <c r="CB33" s="684"/>
      <c r="CD33" s="620" t="s">
        <v>307</v>
      </c>
      <c r="CE33" s="621"/>
      <c r="CF33" s="621"/>
      <c r="CG33" s="621"/>
      <c r="CH33" s="621"/>
      <c r="CI33" s="621"/>
      <c r="CJ33" s="621"/>
      <c r="CK33" s="621"/>
      <c r="CL33" s="621"/>
      <c r="CM33" s="621"/>
      <c r="CN33" s="621"/>
      <c r="CO33" s="621"/>
      <c r="CP33" s="621"/>
      <c r="CQ33" s="622"/>
      <c r="CR33" s="623">
        <v>5786354</v>
      </c>
      <c r="CS33" s="656"/>
      <c r="CT33" s="656"/>
      <c r="CU33" s="656"/>
      <c r="CV33" s="656"/>
      <c r="CW33" s="656"/>
      <c r="CX33" s="656"/>
      <c r="CY33" s="657"/>
      <c r="CZ33" s="628">
        <v>47.2</v>
      </c>
      <c r="DA33" s="654"/>
      <c r="DB33" s="654"/>
      <c r="DC33" s="658"/>
      <c r="DD33" s="632">
        <v>4861607</v>
      </c>
      <c r="DE33" s="656"/>
      <c r="DF33" s="656"/>
      <c r="DG33" s="656"/>
      <c r="DH33" s="656"/>
      <c r="DI33" s="656"/>
      <c r="DJ33" s="656"/>
      <c r="DK33" s="657"/>
      <c r="DL33" s="632">
        <v>3388426</v>
      </c>
      <c r="DM33" s="656"/>
      <c r="DN33" s="656"/>
      <c r="DO33" s="656"/>
      <c r="DP33" s="656"/>
      <c r="DQ33" s="656"/>
      <c r="DR33" s="656"/>
      <c r="DS33" s="656"/>
      <c r="DT33" s="656"/>
      <c r="DU33" s="656"/>
      <c r="DV33" s="657"/>
      <c r="DW33" s="628">
        <v>45.2</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272876</v>
      </c>
      <c r="S34" s="624"/>
      <c r="T34" s="624"/>
      <c r="U34" s="624"/>
      <c r="V34" s="624"/>
      <c r="W34" s="624"/>
      <c r="X34" s="624"/>
      <c r="Y34" s="625"/>
      <c r="Z34" s="626">
        <v>2.1</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1577774</v>
      </c>
      <c r="CS34" s="624"/>
      <c r="CT34" s="624"/>
      <c r="CU34" s="624"/>
      <c r="CV34" s="624"/>
      <c r="CW34" s="624"/>
      <c r="CX34" s="624"/>
      <c r="CY34" s="625"/>
      <c r="CZ34" s="628">
        <v>12.9</v>
      </c>
      <c r="DA34" s="654"/>
      <c r="DB34" s="654"/>
      <c r="DC34" s="658"/>
      <c r="DD34" s="632">
        <v>1314118</v>
      </c>
      <c r="DE34" s="624"/>
      <c r="DF34" s="624"/>
      <c r="DG34" s="624"/>
      <c r="DH34" s="624"/>
      <c r="DI34" s="624"/>
      <c r="DJ34" s="624"/>
      <c r="DK34" s="625"/>
      <c r="DL34" s="632">
        <v>1090160</v>
      </c>
      <c r="DM34" s="624"/>
      <c r="DN34" s="624"/>
      <c r="DO34" s="624"/>
      <c r="DP34" s="624"/>
      <c r="DQ34" s="624"/>
      <c r="DR34" s="624"/>
      <c r="DS34" s="624"/>
      <c r="DT34" s="624"/>
      <c r="DU34" s="624"/>
      <c r="DV34" s="625"/>
      <c r="DW34" s="628">
        <v>14.5</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788037</v>
      </c>
      <c r="S35" s="624"/>
      <c r="T35" s="624"/>
      <c r="U35" s="624"/>
      <c r="V35" s="624"/>
      <c r="W35" s="624"/>
      <c r="X35" s="624"/>
      <c r="Y35" s="625"/>
      <c r="Z35" s="626">
        <v>6</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34882</v>
      </c>
      <c r="CS35" s="656"/>
      <c r="CT35" s="656"/>
      <c r="CU35" s="656"/>
      <c r="CV35" s="656"/>
      <c r="CW35" s="656"/>
      <c r="CX35" s="656"/>
      <c r="CY35" s="657"/>
      <c r="CZ35" s="628">
        <v>0.3</v>
      </c>
      <c r="DA35" s="654"/>
      <c r="DB35" s="654"/>
      <c r="DC35" s="658"/>
      <c r="DD35" s="632">
        <v>27813</v>
      </c>
      <c r="DE35" s="656"/>
      <c r="DF35" s="656"/>
      <c r="DG35" s="656"/>
      <c r="DH35" s="656"/>
      <c r="DI35" s="656"/>
      <c r="DJ35" s="656"/>
      <c r="DK35" s="657"/>
      <c r="DL35" s="632">
        <v>27799</v>
      </c>
      <c r="DM35" s="656"/>
      <c r="DN35" s="656"/>
      <c r="DO35" s="656"/>
      <c r="DP35" s="656"/>
      <c r="DQ35" s="656"/>
      <c r="DR35" s="656"/>
      <c r="DS35" s="656"/>
      <c r="DT35" s="656"/>
      <c r="DU35" s="656"/>
      <c r="DV35" s="657"/>
      <c r="DW35" s="628">
        <v>0.4</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870624</v>
      </c>
      <c r="S36" s="624"/>
      <c r="T36" s="624"/>
      <c r="U36" s="624"/>
      <c r="V36" s="624"/>
      <c r="W36" s="624"/>
      <c r="X36" s="624"/>
      <c r="Y36" s="625"/>
      <c r="Z36" s="626">
        <v>6.6</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1961386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t="s">
        <v>122</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2435650</v>
      </c>
      <c r="CS36" s="624"/>
      <c r="CT36" s="624"/>
      <c r="CU36" s="624"/>
      <c r="CV36" s="624"/>
      <c r="CW36" s="624"/>
      <c r="CX36" s="624"/>
      <c r="CY36" s="625"/>
      <c r="CZ36" s="628">
        <v>19.8</v>
      </c>
      <c r="DA36" s="654"/>
      <c r="DB36" s="654"/>
      <c r="DC36" s="658"/>
      <c r="DD36" s="632">
        <v>2016257</v>
      </c>
      <c r="DE36" s="624"/>
      <c r="DF36" s="624"/>
      <c r="DG36" s="624"/>
      <c r="DH36" s="624"/>
      <c r="DI36" s="624"/>
      <c r="DJ36" s="624"/>
      <c r="DK36" s="625"/>
      <c r="DL36" s="632">
        <v>1389594</v>
      </c>
      <c r="DM36" s="624"/>
      <c r="DN36" s="624"/>
      <c r="DO36" s="624"/>
      <c r="DP36" s="624"/>
      <c r="DQ36" s="624"/>
      <c r="DR36" s="624"/>
      <c r="DS36" s="624"/>
      <c r="DT36" s="624"/>
      <c r="DU36" s="624"/>
      <c r="DV36" s="625"/>
      <c r="DW36" s="628">
        <v>18.5</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284728</v>
      </c>
      <c r="S37" s="624"/>
      <c r="T37" s="624"/>
      <c r="U37" s="624"/>
      <c r="V37" s="624"/>
      <c r="W37" s="624"/>
      <c r="X37" s="624"/>
      <c r="Y37" s="625"/>
      <c r="Z37" s="626">
        <v>2.2000000000000002</v>
      </c>
      <c r="AA37" s="626"/>
      <c r="AB37" s="626"/>
      <c r="AC37" s="626"/>
      <c r="AD37" s="627">
        <v>130</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763034</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-44054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158578</v>
      </c>
      <c r="CS37" s="656"/>
      <c r="CT37" s="656"/>
      <c r="CU37" s="656"/>
      <c r="CV37" s="656"/>
      <c r="CW37" s="656"/>
      <c r="CX37" s="656"/>
      <c r="CY37" s="657"/>
      <c r="CZ37" s="628">
        <v>1.3</v>
      </c>
      <c r="DA37" s="654"/>
      <c r="DB37" s="654"/>
      <c r="DC37" s="658"/>
      <c r="DD37" s="632">
        <v>158578</v>
      </c>
      <c r="DE37" s="656"/>
      <c r="DF37" s="656"/>
      <c r="DG37" s="656"/>
      <c r="DH37" s="656"/>
      <c r="DI37" s="656"/>
      <c r="DJ37" s="656"/>
      <c r="DK37" s="657"/>
      <c r="DL37" s="632">
        <v>158578</v>
      </c>
      <c r="DM37" s="656"/>
      <c r="DN37" s="656"/>
      <c r="DO37" s="656"/>
      <c r="DP37" s="656"/>
      <c r="DQ37" s="656"/>
      <c r="DR37" s="656"/>
      <c r="DS37" s="656"/>
      <c r="DT37" s="656"/>
      <c r="DU37" s="656"/>
      <c r="DV37" s="657"/>
      <c r="DW37" s="628">
        <v>2.1</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222125</v>
      </c>
      <c r="S38" s="624"/>
      <c r="T38" s="624"/>
      <c r="U38" s="624"/>
      <c r="V38" s="624"/>
      <c r="W38" s="624"/>
      <c r="X38" s="624"/>
      <c r="Y38" s="625"/>
      <c r="Z38" s="626">
        <v>1.7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63384</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3894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1134968</v>
      </c>
      <c r="CS38" s="624"/>
      <c r="CT38" s="624"/>
      <c r="CU38" s="624"/>
      <c r="CV38" s="624"/>
      <c r="CW38" s="624"/>
      <c r="CX38" s="624"/>
      <c r="CY38" s="625"/>
      <c r="CZ38" s="628">
        <v>9.1999999999999993</v>
      </c>
      <c r="DA38" s="654"/>
      <c r="DB38" s="654"/>
      <c r="DC38" s="658"/>
      <c r="DD38" s="632">
        <v>924927</v>
      </c>
      <c r="DE38" s="624"/>
      <c r="DF38" s="624"/>
      <c r="DG38" s="624"/>
      <c r="DH38" s="624"/>
      <c r="DI38" s="624"/>
      <c r="DJ38" s="624"/>
      <c r="DK38" s="625"/>
      <c r="DL38" s="632">
        <v>880873</v>
      </c>
      <c r="DM38" s="624"/>
      <c r="DN38" s="624"/>
      <c r="DO38" s="624"/>
      <c r="DP38" s="624"/>
      <c r="DQ38" s="624"/>
      <c r="DR38" s="624"/>
      <c r="DS38" s="624"/>
      <c r="DT38" s="624"/>
      <c r="DU38" s="624"/>
      <c r="DV38" s="625"/>
      <c r="DW38" s="628">
        <v>11.7</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5932</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585580</v>
      </c>
      <c r="CS39" s="656"/>
      <c r="CT39" s="656"/>
      <c r="CU39" s="656"/>
      <c r="CV39" s="656"/>
      <c r="CW39" s="656"/>
      <c r="CX39" s="656"/>
      <c r="CY39" s="657"/>
      <c r="CZ39" s="628">
        <v>4.8</v>
      </c>
      <c r="DA39" s="654"/>
      <c r="DB39" s="654"/>
      <c r="DC39" s="658"/>
      <c r="DD39" s="632">
        <v>578492</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v>96325</v>
      </c>
      <c r="S40" s="624"/>
      <c r="T40" s="624"/>
      <c r="U40" s="624"/>
      <c r="V40" s="624"/>
      <c r="W40" s="624"/>
      <c r="X40" s="624"/>
      <c r="Y40" s="625"/>
      <c r="Z40" s="626">
        <v>0.7</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23"/>
      <c r="BM40" s="621" t="s">
        <v>333</v>
      </c>
      <c r="BN40" s="621"/>
      <c r="BO40" s="621"/>
      <c r="BP40" s="621"/>
      <c r="BQ40" s="621"/>
      <c r="BR40" s="621"/>
      <c r="BS40" s="621"/>
      <c r="BT40" s="621"/>
      <c r="BU40" s="622"/>
      <c r="BV40" s="623">
        <v>91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17500</v>
      </c>
      <c r="CS40" s="624"/>
      <c r="CT40" s="624"/>
      <c r="CU40" s="624"/>
      <c r="CV40" s="624"/>
      <c r="CW40" s="624"/>
      <c r="CX40" s="624"/>
      <c r="CY40" s="625"/>
      <c r="CZ40" s="628">
        <v>0.1</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13221972</v>
      </c>
      <c r="S41" s="696"/>
      <c r="T41" s="696"/>
      <c r="U41" s="696"/>
      <c r="V41" s="696"/>
      <c r="W41" s="696"/>
      <c r="X41" s="696"/>
      <c r="Y41" s="700"/>
      <c r="Z41" s="701">
        <v>100</v>
      </c>
      <c r="AA41" s="701"/>
      <c r="AB41" s="701"/>
      <c r="AC41" s="701"/>
      <c r="AD41" s="702">
        <v>7407377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257475</v>
      </c>
      <c r="BA41" s="624"/>
      <c r="BB41" s="624"/>
      <c r="BC41" s="624"/>
      <c r="BD41" s="656"/>
      <c r="BE41" s="656"/>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877493</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425</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1210696</v>
      </c>
      <c r="CS42" s="656"/>
      <c r="CT42" s="656"/>
      <c r="CU42" s="656"/>
      <c r="CV42" s="656"/>
      <c r="CW42" s="656"/>
      <c r="CX42" s="656"/>
      <c r="CY42" s="657"/>
      <c r="CZ42" s="628">
        <v>9.9</v>
      </c>
      <c r="DA42" s="654"/>
      <c r="DB42" s="654"/>
      <c r="DC42" s="658"/>
      <c r="DD42" s="632">
        <v>616777</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21214</v>
      </c>
      <c r="CS43" s="656"/>
      <c r="CT43" s="656"/>
      <c r="CU43" s="656"/>
      <c r="CV43" s="656"/>
      <c r="CW43" s="656"/>
      <c r="CX43" s="656"/>
      <c r="CY43" s="657"/>
      <c r="CZ43" s="628">
        <v>0.2</v>
      </c>
      <c r="DA43" s="654"/>
      <c r="DB43" s="654"/>
      <c r="DC43" s="658"/>
      <c r="DD43" s="632">
        <v>21214</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1210696</v>
      </c>
      <c r="CS44" s="624"/>
      <c r="CT44" s="624"/>
      <c r="CU44" s="624"/>
      <c r="CV44" s="624"/>
      <c r="CW44" s="624"/>
      <c r="CX44" s="624"/>
      <c r="CY44" s="625"/>
      <c r="CZ44" s="628">
        <v>9.9</v>
      </c>
      <c r="DA44" s="629"/>
      <c r="DB44" s="629"/>
      <c r="DC44" s="635"/>
      <c r="DD44" s="632">
        <v>616777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164301</v>
      </c>
      <c r="CS45" s="656"/>
      <c r="CT45" s="656"/>
      <c r="CU45" s="656"/>
      <c r="CV45" s="656"/>
      <c r="CW45" s="656"/>
      <c r="CX45" s="656"/>
      <c r="CY45" s="657"/>
      <c r="CZ45" s="628">
        <v>1.3</v>
      </c>
      <c r="DA45" s="654"/>
      <c r="DB45" s="654"/>
      <c r="DC45" s="658"/>
      <c r="DD45" s="632">
        <v>52603</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348</v>
      </c>
      <c r="CG46" s="621"/>
      <c r="CH46" s="621"/>
      <c r="CI46" s="621"/>
      <c r="CJ46" s="621"/>
      <c r="CK46" s="621"/>
      <c r="CL46" s="621"/>
      <c r="CM46" s="621"/>
      <c r="CN46" s="621"/>
      <c r="CO46" s="621"/>
      <c r="CP46" s="621"/>
      <c r="CQ46" s="622"/>
      <c r="CR46" s="623">
        <v>1031274</v>
      </c>
      <c r="CS46" s="624"/>
      <c r="CT46" s="624"/>
      <c r="CU46" s="624"/>
      <c r="CV46" s="624"/>
      <c r="CW46" s="624"/>
      <c r="CX46" s="624"/>
      <c r="CY46" s="625"/>
      <c r="CZ46" s="628">
        <v>8.4</v>
      </c>
      <c r="DA46" s="629"/>
      <c r="DB46" s="629"/>
      <c r="DC46" s="635"/>
      <c r="DD46" s="632">
        <v>563103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12270722</v>
      </c>
      <c r="CS49" s="682"/>
      <c r="CT49" s="682"/>
      <c r="CU49" s="682"/>
      <c r="CV49" s="682"/>
      <c r="CW49" s="682"/>
      <c r="CX49" s="682"/>
      <c r="CY49" s="711"/>
      <c r="CZ49" s="703">
        <v>100</v>
      </c>
      <c r="DA49" s="712"/>
      <c r="DB49" s="712"/>
      <c r="DC49" s="713"/>
      <c r="DD49" s="714">
        <v>8863751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5VJcwKH5VyL5WcRmw5C26/aeOwCFGzT2Wmcf0/fh3Ur+j3vx3mxovkO/XIOl8fWeSjYQuknd0/2nC06/DauJGw==" saltValue="UIIOU45HfYwSr8ye2rCMd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P73" sqref="AP73:AT73"/>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13222</v>
      </c>
      <c r="R7" s="753"/>
      <c r="S7" s="753"/>
      <c r="T7" s="753"/>
      <c r="U7" s="753"/>
      <c r="V7" s="753">
        <v>12271</v>
      </c>
      <c r="W7" s="753"/>
      <c r="X7" s="753"/>
      <c r="Y7" s="753"/>
      <c r="Z7" s="753"/>
      <c r="AA7" s="753">
        <v>951</v>
      </c>
      <c r="AB7" s="753"/>
      <c r="AC7" s="753"/>
      <c r="AD7" s="753"/>
      <c r="AE7" s="754"/>
      <c r="AF7" s="755">
        <v>796</v>
      </c>
      <c r="AG7" s="756"/>
      <c r="AH7" s="756"/>
      <c r="AI7" s="756"/>
      <c r="AJ7" s="757"/>
      <c r="AK7" s="758" t="s">
        <v>555</v>
      </c>
      <c r="AL7" s="759"/>
      <c r="AM7" s="759"/>
      <c r="AN7" s="759"/>
      <c r="AO7" s="759"/>
      <c r="AP7" s="759">
        <v>9811</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376</v>
      </c>
      <c r="B23" s="789" t="s">
        <v>377</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796</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388</v>
      </c>
      <c r="C28" s="750"/>
      <c r="D28" s="750"/>
      <c r="E28" s="750"/>
      <c r="F28" s="750"/>
      <c r="G28" s="750"/>
      <c r="H28" s="750"/>
      <c r="I28" s="750"/>
      <c r="J28" s="750"/>
      <c r="K28" s="750"/>
      <c r="L28" s="750"/>
      <c r="M28" s="750"/>
      <c r="N28" s="750"/>
      <c r="O28" s="750"/>
      <c r="P28" s="751"/>
      <c r="Q28" s="822">
        <v>3496</v>
      </c>
      <c r="R28" s="823"/>
      <c r="S28" s="823"/>
      <c r="T28" s="823"/>
      <c r="U28" s="823"/>
      <c r="V28" s="823">
        <v>3496</v>
      </c>
      <c r="W28" s="823"/>
      <c r="X28" s="823"/>
      <c r="Y28" s="823"/>
      <c r="Z28" s="823"/>
      <c r="AA28" s="823">
        <v>0</v>
      </c>
      <c r="AB28" s="823"/>
      <c r="AC28" s="823"/>
      <c r="AD28" s="823"/>
      <c r="AE28" s="824"/>
      <c r="AF28" s="825" t="s">
        <v>122</v>
      </c>
      <c r="AG28" s="823"/>
      <c r="AH28" s="823"/>
      <c r="AI28" s="823"/>
      <c r="AJ28" s="826"/>
      <c r="AK28" s="827">
        <v>257</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389</v>
      </c>
      <c r="C29" s="781"/>
      <c r="D29" s="781"/>
      <c r="E29" s="781"/>
      <c r="F29" s="781"/>
      <c r="G29" s="781"/>
      <c r="H29" s="781"/>
      <c r="I29" s="781"/>
      <c r="J29" s="781"/>
      <c r="K29" s="781"/>
      <c r="L29" s="781"/>
      <c r="M29" s="781"/>
      <c r="N29" s="781"/>
      <c r="O29" s="781"/>
      <c r="P29" s="782"/>
      <c r="Q29" s="783">
        <v>2425</v>
      </c>
      <c r="R29" s="784"/>
      <c r="S29" s="784"/>
      <c r="T29" s="784"/>
      <c r="U29" s="784"/>
      <c r="V29" s="784">
        <v>2394</v>
      </c>
      <c r="W29" s="784"/>
      <c r="X29" s="784"/>
      <c r="Y29" s="784"/>
      <c r="Z29" s="784"/>
      <c r="AA29" s="784">
        <v>31</v>
      </c>
      <c r="AB29" s="784"/>
      <c r="AC29" s="784"/>
      <c r="AD29" s="784"/>
      <c r="AE29" s="785"/>
      <c r="AF29" s="786">
        <v>31</v>
      </c>
      <c r="AG29" s="787"/>
      <c r="AH29" s="787"/>
      <c r="AI29" s="787"/>
      <c r="AJ29" s="788"/>
      <c r="AK29" s="834">
        <v>377</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390</v>
      </c>
      <c r="C30" s="781"/>
      <c r="D30" s="781"/>
      <c r="E30" s="781"/>
      <c r="F30" s="781"/>
      <c r="G30" s="781"/>
      <c r="H30" s="781"/>
      <c r="I30" s="781"/>
      <c r="J30" s="781"/>
      <c r="K30" s="781"/>
      <c r="L30" s="781"/>
      <c r="M30" s="781"/>
      <c r="N30" s="781"/>
      <c r="O30" s="781"/>
      <c r="P30" s="782"/>
      <c r="Q30" s="783">
        <v>562</v>
      </c>
      <c r="R30" s="784"/>
      <c r="S30" s="784"/>
      <c r="T30" s="784"/>
      <c r="U30" s="784"/>
      <c r="V30" s="784">
        <v>551</v>
      </c>
      <c r="W30" s="784"/>
      <c r="X30" s="784"/>
      <c r="Y30" s="784"/>
      <c r="Z30" s="784"/>
      <c r="AA30" s="784">
        <v>11</v>
      </c>
      <c r="AB30" s="784"/>
      <c r="AC30" s="784"/>
      <c r="AD30" s="784"/>
      <c r="AE30" s="785"/>
      <c r="AF30" s="786">
        <v>11</v>
      </c>
      <c r="AG30" s="787"/>
      <c r="AH30" s="787"/>
      <c r="AI30" s="787"/>
      <c r="AJ30" s="788"/>
      <c r="AK30" s="834">
        <v>101</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391</v>
      </c>
      <c r="C31" s="781"/>
      <c r="D31" s="781"/>
      <c r="E31" s="781"/>
      <c r="F31" s="781"/>
      <c r="G31" s="781"/>
      <c r="H31" s="781"/>
      <c r="I31" s="781"/>
      <c r="J31" s="781"/>
      <c r="K31" s="781"/>
      <c r="L31" s="781"/>
      <c r="M31" s="781"/>
      <c r="N31" s="781"/>
      <c r="O31" s="781"/>
      <c r="P31" s="782"/>
      <c r="Q31" s="783">
        <v>26</v>
      </c>
      <c r="R31" s="784"/>
      <c r="S31" s="784"/>
      <c r="T31" s="784"/>
      <c r="U31" s="784"/>
      <c r="V31" s="784">
        <v>25</v>
      </c>
      <c r="W31" s="784"/>
      <c r="X31" s="784"/>
      <c r="Y31" s="784"/>
      <c r="Z31" s="784"/>
      <c r="AA31" s="784">
        <v>1</v>
      </c>
      <c r="AB31" s="784"/>
      <c r="AC31" s="784"/>
      <c r="AD31" s="784"/>
      <c r="AE31" s="785"/>
      <c r="AF31" s="786">
        <v>0</v>
      </c>
      <c r="AG31" s="787"/>
      <c r="AH31" s="787"/>
      <c r="AI31" s="787"/>
      <c r="AJ31" s="788"/>
      <c r="AK31" s="834">
        <v>0</v>
      </c>
      <c r="AL31" s="830"/>
      <c r="AM31" s="830"/>
      <c r="AN31" s="830"/>
      <c r="AO31" s="830"/>
      <c r="AP31" s="830"/>
      <c r="AQ31" s="830"/>
      <c r="AR31" s="830"/>
      <c r="AS31" s="830"/>
      <c r="AT31" s="830"/>
      <c r="AU31" s="830"/>
      <c r="AV31" s="830"/>
      <c r="AW31" s="830"/>
      <c r="AX31" s="830"/>
      <c r="AY31" s="830"/>
      <c r="AZ31" s="831"/>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392</v>
      </c>
      <c r="C32" s="781"/>
      <c r="D32" s="781"/>
      <c r="E32" s="781"/>
      <c r="F32" s="781"/>
      <c r="G32" s="781"/>
      <c r="H32" s="781"/>
      <c r="I32" s="781"/>
      <c r="J32" s="781"/>
      <c r="K32" s="781"/>
      <c r="L32" s="781"/>
      <c r="M32" s="781"/>
      <c r="N32" s="781"/>
      <c r="O32" s="781"/>
      <c r="P32" s="782"/>
      <c r="Q32" s="783">
        <v>551</v>
      </c>
      <c r="R32" s="784"/>
      <c r="S32" s="784"/>
      <c r="T32" s="784"/>
      <c r="U32" s="784"/>
      <c r="V32" s="784">
        <v>446</v>
      </c>
      <c r="W32" s="784"/>
      <c r="X32" s="784"/>
      <c r="Y32" s="784"/>
      <c r="Z32" s="784"/>
      <c r="AA32" s="784">
        <v>106</v>
      </c>
      <c r="AB32" s="784"/>
      <c r="AC32" s="784"/>
      <c r="AD32" s="784"/>
      <c r="AE32" s="785"/>
      <c r="AF32" s="786">
        <v>1863</v>
      </c>
      <c r="AG32" s="787"/>
      <c r="AH32" s="787"/>
      <c r="AI32" s="787"/>
      <c r="AJ32" s="788"/>
      <c r="AK32" s="834">
        <v>63</v>
      </c>
      <c r="AL32" s="830"/>
      <c r="AM32" s="830"/>
      <c r="AN32" s="830"/>
      <c r="AO32" s="830"/>
      <c r="AP32" s="830">
        <v>1302</v>
      </c>
      <c r="AQ32" s="830"/>
      <c r="AR32" s="830"/>
      <c r="AS32" s="830"/>
      <c r="AT32" s="830"/>
      <c r="AU32" s="830">
        <v>7</v>
      </c>
      <c r="AV32" s="830"/>
      <c r="AW32" s="830"/>
      <c r="AX32" s="830"/>
      <c r="AY32" s="830"/>
      <c r="AZ32" s="831"/>
      <c r="BA32" s="831"/>
      <c r="BB32" s="831"/>
      <c r="BC32" s="831"/>
      <c r="BD32" s="831"/>
      <c r="BE32" s="832" t="s">
        <v>393</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394</v>
      </c>
      <c r="C33" s="781"/>
      <c r="D33" s="781"/>
      <c r="E33" s="781"/>
      <c r="F33" s="781"/>
      <c r="G33" s="781"/>
      <c r="H33" s="781"/>
      <c r="I33" s="781"/>
      <c r="J33" s="781"/>
      <c r="K33" s="781"/>
      <c r="L33" s="781"/>
      <c r="M33" s="781"/>
      <c r="N33" s="781"/>
      <c r="O33" s="781"/>
      <c r="P33" s="782"/>
      <c r="Q33" s="783">
        <v>1327</v>
      </c>
      <c r="R33" s="784"/>
      <c r="S33" s="784"/>
      <c r="T33" s="784"/>
      <c r="U33" s="784"/>
      <c r="V33" s="784">
        <v>1047</v>
      </c>
      <c r="W33" s="784"/>
      <c r="X33" s="784"/>
      <c r="Y33" s="784"/>
      <c r="Z33" s="784"/>
      <c r="AA33" s="784">
        <v>280</v>
      </c>
      <c r="AB33" s="784"/>
      <c r="AC33" s="784"/>
      <c r="AD33" s="784"/>
      <c r="AE33" s="785"/>
      <c r="AF33" s="786">
        <v>230</v>
      </c>
      <c r="AG33" s="787"/>
      <c r="AH33" s="787"/>
      <c r="AI33" s="787"/>
      <c r="AJ33" s="788"/>
      <c r="AK33" s="834">
        <v>763</v>
      </c>
      <c r="AL33" s="830"/>
      <c r="AM33" s="830"/>
      <c r="AN33" s="830"/>
      <c r="AO33" s="830"/>
      <c r="AP33" s="830">
        <v>10683</v>
      </c>
      <c r="AQ33" s="830"/>
      <c r="AR33" s="830"/>
      <c r="AS33" s="830"/>
      <c r="AT33" s="830"/>
      <c r="AU33" s="830">
        <v>8450</v>
      </c>
      <c r="AV33" s="830"/>
      <c r="AW33" s="830"/>
      <c r="AX33" s="830"/>
      <c r="AY33" s="830"/>
      <c r="AZ33" s="831"/>
      <c r="BA33" s="831"/>
      <c r="BB33" s="831"/>
      <c r="BC33" s="831"/>
      <c r="BD33" s="831"/>
      <c r="BE33" s="832" t="s">
        <v>393</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2136</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545</v>
      </c>
      <c r="C68" s="870"/>
      <c r="D68" s="870"/>
      <c r="E68" s="870"/>
      <c r="F68" s="870"/>
      <c r="G68" s="870"/>
      <c r="H68" s="870"/>
      <c r="I68" s="870"/>
      <c r="J68" s="870"/>
      <c r="K68" s="870"/>
      <c r="L68" s="870"/>
      <c r="M68" s="870"/>
      <c r="N68" s="870"/>
      <c r="O68" s="870"/>
      <c r="P68" s="871"/>
      <c r="Q68" s="872">
        <v>11414</v>
      </c>
      <c r="R68" s="866"/>
      <c r="S68" s="866"/>
      <c r="T68" s="866"/>
      <c r="U68" s="866"/>
      <c r="V68" s="866">
        <v>7873</v>
      </c>
      <c r="W68" s="866"/>
      <c r="X68" s="866"/>
      <c r="Y68" s="866"/>
      <c r="Z68" s="866"/>
      <c r="AA68" s="866">
        <v>3541</v>
      </c>
      <c r="AB68" s="866"/>
      <c r="AC68" s="866"/>
      <c r="AD68" s="866"/>
      <c r="AE68" s="866"/>
      <c r="AF68" s="866">
        <v>3541</v>
      </c>
      <c r="AG68" s="866"/>
      <c r="AH68" s="866"/>
      <c r="AI68" s="866"/>
      <c r="AJ68" s="866"/>
      <c r="AK68" s="866">
        <v>0</v>
      </c>
      <c r="AL68" s="866"/>
      <c r="AM68" s="866"/>
      <c r="AN68" s="866"/>
      <c r="AO68" s="866"/>
      <c r="AP68" s="866">
        <v>0</v>
      </c>
      <c r="AQ68" s="866"/>
      <c r="AR68" s="866"/>
      <c r="AS68" s="866"/>
      <c r="AT68" s="866"/>
      <c r="AU68" s="866"/>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546</v>
      </c>
      <c r="C69" s="874"/>
      <c r="D69" s="874"/>
      <c r="E69" s="874"/>
      <c r="F69" s="874"/>
      <c r="G69" s="874"/>
      <c r="H69" s="874"/>
      <c r="I69" s="874"/>
      <c r="J69" s="874"/>
      <c r="K69" s="874"/>
      <c r="L69" s="874"/>
      <c r="M69" s="874"/>
      <c r="N69" s="874"/>
      <c r="O69" s="874"/>
      <c r="P69" s="875"/>
      <c r="Q69" s="876">
        <v>12</v>
      </c>
      <c r="R69" s="830"/>
      <c r="S69" s="830"/>
      <c r="T69" s="830"/>
      <c r="U69" s="830"/>
      <c r="V69" s="830">
        <v>11</v>
      </c>
      <c r="W69" s="830"/>
      <c r="X69" s="830"/>
      <c r="Y69" s="830"/>
      <c r="Z69" s="830"/>
      <c r="AA69" s="830">
        <v>1</v>
      </c>
      <c r="AB69" s="830"/>
      <c r="AC69" s="830"/>
      <c r="AD69" s="830"/>
      <c r="AE69" s="830"/>
      <c r="AF69" s="830">
        <v>1</v>
      </c>
      <c r="AG69" s="830"/>
      <c r="AH69" s="830"/>
      <c r="AI69" s="830"/>
      <c r="AJ69" s="830"/>
      <c r="AK69" s="830">
        <v>0</v>
      </c>
      <c r="AL69" s="830"/>
      <c r="AM69" s="830"/>
      <c r="AN69" s="830"/>
      <c r="AO69" s="830"/>
      <c r="AP69" s="830">
        <v>0</v>
      </c>
      <c r="AQ69" s="830"/>
      <c r="AR69" s="830"/>
      <c r="AS69" s="830"/>
      <c r="AT69" s="830"/>
      <c r="AU69" s="830"/>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547</v>
      </c>
      <c r="C70" s="874"/>
      <c r="D70" s="874"/>
      <c r="E70" s="874"/>
      <c r="F70" s="874"/>
      <c r="G70" s="874"/>
      <c r="H70" s="874"/>
      <c r="I70" s="874"/>
      <c r="J70" s="874"/>
      <c r="K70" s="874"/>
      <c r="L70" s="874"/>
      <c r="M70" s="874"/>
      <c r="N70" s="874"/>
      <c r="O70" s="874"/>
      <c r="P70" s="875"/>
      <c r="Q70" s="876">
        <v>684</v>
      </c>
      <c r="R70" s="830"/>
      <c r="S70" s="830"/>
      <c r="T70" s="830"/>
      <c r="U70" s="830"/>
      <c r="V70" s="830">
        <v>181</v>
      </c>
      <c r="W70" s="830"/>
      <c r="X70" s="830"/>
      <c r="Y70" s="830"/>
      <c r="Z70" s="830"/>
      <c r="AA70" s="830">
        <v>503</v>
      </c>
      <c r="AB70" s="830"/>
      <c r="AC70" s="830"/>
      <c r="AD70" s="830"/>
      <c r="AE70" s="830"/>
      <c r="AF70" s="830">
        <v>503</v>
      </c>
      <c r="AG70" s="830"/>
      <c r="AH70" s="830"/>
      <c r="AI70" s="830"/>
      <c r="AJ70" s="830"/>
      <c r="AK70" s="830">
        <v>0</v>
      </c>
      <c r="AL70" s="830"/>
      <c r="AM70" s="830"/>
      <c r="AN70" s="830"/>
      <c r="AO70" s="830"/>
      <c r="AP70" s="830">
        <v>0</v>
      </c>
      <c r="AQ70" s="830"/>
      <c r="AR70" s="830"/>
      <c r="AS70" s="830"/>
      <c r="AT70" s="830"/>
      <c r="AU70" s="830"/>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548</v>
      </c>
      <c r="C71" s="874"/>
      <c r="D71" s="874"/>
      <c r="E71" s="874"/>
      <c r="F71" s="874"/>
      <c r="G71" s="874"/>
      <c r="H71" s="874"/>
      <c r="I71" s="874"/>
      <c r="J71" s="874"/>
      <c r="K71" s="874"/>
      <c r="L71" s="874"/>
      <c r="M71" s="874"/>
      <c r="N71" s="874"/>
      <c r="O71" s="874"/>
      <c r="P71" s="875"/>
      <c r="Q71" s="876">
        <v>871279</v>
      </c>
      <c r="R71" s="830"/>
      <c r="S71" s="830"/>
      <c r="T71" s="830"/>
      <c r="U71" s="830"/>
      <c r="V71" s="830">
        <v>850651</v>
      </c>
      <c r="W71" s="830"/>
      <c r="X71" s="830"/>
      <c r="Y71" s="830"/>
      <c r="Z71" s="830"/>
      <c r="AA71" s="830">
        <v>20628</v>
      </c>
      <c r="AB71" s="830"/>
      <c r="AC71" s="830"/>
      <c r="AD71" s="830"/>
      <c r="AE71" s="830"/>
      <c r="AF71" s="830">
        <v>20628</v>
      </c>
      <c r="AG71" s="830"/>
      <c r="AH71" s="830"/>
      <c r="AI71" s="830"/>
      <c r="AJ71" s="830"/>
      <c r="AK71" s="830">
        <v>10502</v>
      </c>
      <c r="AL71" s="830"/>
      <c r="AM71" s="830"/>
      <c r="AN71" s="830"/>
      <c r="AO71" s="830"/>
      <c r="AP71" s="830">
        <v>0</v>
      </c>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549</v>
      </c>
      <c r="C72" s="874"/>
      <c r="D72" s="874"/>
      <c r="E72" s="874"/>
      <c r="F72" s="874"/>
      <c r="G72" s="874"/>
      <c r="H72" s="874"/>
      <c r="I72" s="874"/>
      <c r="J72" s="874"/>
      <c r="K72" s="874"/>
      <c r="L72" s="874"/>
      <c r="M72" s="874"/>
      <c r="N72" s="874"/>
      <c r="O72" s="874"/>
      <c r="P72" s="875"/>
      <c r="Q72" s="876">
        <v>387</v>
      </c>
      <c r="R72" s="830"/>
      <c r="S72" s="830"/>
      <c r="T72" s="830"/>
      <c r="U72" s="830"/>
      <c r="V72" s="830">
        <v>354</v>
      </c>
      <c r="W72" s="830"/>
      <c r="X72" s="830"/>
      <c r="Y72" s="830"/>
      <c r="Z72" s="830"/>
      <c r="AA72" s="830">
        <v>33</v>
      </c>
      <c r="AB72" s="830"/>
      <c r="AC72" s="830"/>
      <c r="AD72" s="830"/>
      <c r="AE72" s="830"/>
      <c r="AF72" s="830">
        <v>33</v>
      </c>
      <c r="AG72" s="830"/>
      <c r="AH72" s="830"/>
      <c r="AI72" s="830"/>
      <c r="AJ72" s="830"/>
      <c r="AK72" s="830">
        <v>0</v>
      </c>
      <c r="AL72" s="830"/>
      <c r="AM72" s="830"/>
      <c r="AN72" s="830"/>
      <c r="AO72" s="830"/>
      <c r="AP72" s="830">
        <v>0</v>
      </c>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30"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822605</v>
      </c>
      <c r="AB110" s="900"/>
      <c r="AC110" s="900"/>
      <c r="AD110" s="900"/>
      <c r="AE110" s="901"/>
      <c r="AF110" s="902">
        <v>905512</v>
      </c>
      <c r="AG110" s="900"/>
      <c r="AH110" s="900"/>
      <c r="AI110" s="900"/>
      <c r="AJ110" s="901"/>
      <c r="AK110" s="902">
        <v>888719</v>
      </c>
      <c r="AL110" s="900"/>
      <c r="AM110" s="900"/>
      <c r="AN110" s="900"/>
      <c r="AO110" s="901"/>
      <c r="AP110" s="903">
        <v>14.1</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10884742</v>
      </c>
      <c r="BR110" s="931"/>
      <c r="BS110" s="931"/>
      <c r="BT110" s="931"/>
      <c r="BU110" s="931"/>
      <c r="BV110" s="931">
        <v>10446195</v>
      </c>
      <c r="BW110" s="931"/>
      <c r="BX110" s="931"/>
      <c r="BY110" s="931"/>
      <c r="BZ110" s="931"/>
      <c r="CA110" s="931">
        <v>9810807</v>
      </c>
      <c r="CB110" s="931"/>
      <c r="CC110" s="931"/>
      <c r="CD110" s="931"/>
      <c r="CE110" s="931"/>
      <c r="CF110" s="944">
        <v>156</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v>167976</v>
      </c>
      <c r="BW111" s="926"/>
      <c r="BX111" s="926"/>
      <c r="BY111" s="926"/>
      <c r="BZ111" s="926"/>
      <c r="CA111" s="926">
        <v>167646</v>
      </c>
      <c r="CB111" s="926"/>
      <c r="CC111" s="926"/>
      <c r="CD111" s="926"/>
      <c r="CE111" s="926"/>
      <c r="CF111" s="920">
        <v>2.7</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9508240</v>
      </c>
      <c r="BR112" s="926"/>
      <c r="BS112" s="926"/>
      <c r="BT112" s="926"/>
      <c r="BU112" s="926"/>
      <c r="BV112" s="926">
        <v>8984585</v>
      </c>
      <c r="BW112" s="926"/>
      <c r="BX112" s="926"/>
      <c r="BY112" s="926"/>
      <c r="BZ112" s="926"/>
      <c r="CA112" s="926">
        <v>8456859</v>
      </c>
      <c r="CB112" s="926"/>
      <c r="CC112" s="926"/>
      <c r="CD112" s="926"/>
      <c r="CE112" s="926"/>
      <c r="CF112" s="920">
        <v>134.5</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v>167976</v>
      </c>
      <c r="DM112" s="926"/>
      <c r="DN112" s="926"/>
      <c r="DO112" s="926"/>
      <c r="DP112" s="926"/>
      <c r="DQ112" s="926">
        <v>167646</v>
      </c>
      <c r="DR112" s="926"/>
      <c r="DS112" s="926"/>
      <c r="DT112" s="926"/>
      <c r="DU112" s="926"/>
      <c r="DV112" s="927">
        <v>2.7</v>
      </c>
      <c r="DW112" s="927"/>
      <c r="DX112" s="927"/>
      <c r="DY112" s="927"/>
      <c r="DZ112" s="928"/>
    </row>
    <row r="113" spans="1:130" s="230"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692824</v>
      </c>
      <c r="AB113" s="938"/>
      <c r="AC113" s="938"/>
      <c r="AD113" s="938"/>
      <c r="AE113" s="939"/>
      <c r="AF113" s="940">
        <v>702511</v>
      </c>
      <c r="AG113" s="938"/>
      <c r="AH113" s="938"/>
      <c r="AI113" s="938"/>
      <c r="AJ113" s="939"/>
      <c r="AK113" s="940">
        <v>700611</v>
      </c>
      <c r="AL113" s="938"/>
      <c r="AM113" s="938"/>
      <c r="AN113" s="938"/>
      <c r="AO113" s="939"/>
      <c r="AP113" s="941">
        <v>11.1</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1041124</v>
      </c>
      <c r="BR114" s="926"/>
      <c r="BS114" s="926"/>
      <c r="BT114" s="926"/>
      <c r="BU114" s="926"/>
      <c r="BV114" s="926">
        <v>1098538</v>
      </c>
      <c r="BW114" s="926"/>
      <c r="BX114" s="926"/>
      <c r="BY114" s="926"/>
      <c r="BZ114" s="926"/>
      <c r="CA114" s="926">
        <v>1039210</v>
      </c>
      <c r="CB114" s="926"/>
      <c r="CC114" s="926"/>
      <c r="CD114" s="926"/>
      <c r="CE114" s="926"/>
      <c r="CF114" s="920">
        <v>16.5</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v>329</v>
      </c>
      <c r="AL115" s="938"/>
      <c r="AM115" s="938"/>
      <c r="AN115" s="938"/>
      <c r="AO115" s="939"/>
      <c r="AP115" s="941">
        <v>0</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1515429</v>
      </c>
      <c r="AB117" s="979"/>
      <c r="AC117" s="979"/>
      <c r="AD117" s="979"/>
      <c r="AE117" s="980"/>
      <c r="AF117" s="981">
        <v>1608023</v>
      </c>
      <c r="AG117" s="979"/>
      <c r="AH117" s="979"/>
      <c r="AI117" s="979"/>
      <c r="AJ117" s="980"/>
      <c r="AK117" s="981">
        <v>1589659</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441</v>
      </c>
      <c r="BP119" s="1005"/>
      <c r="BQ119" s="999">
        <v>21434106</v>
      </c>
      <c r="BR119" s="1000"/>
      <c r="BS119" s="1000"/>
      <c r="BT119" s="1000"/>
      <c r="BU119" s="1000"/>
      <c r="BV119" s="1000">
        <v>20697294</v>
      </c>
      <c r="BW119" s="1000"/>
      <c r="BX119" s="1000"/>
      <c r="BY119" s="1000"/>
      <c r="BZ119" s="1000"/>
      <c r="CA119" s="1000">
        <v>19474522</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7286620</v>
      </c>
      <c r="BR120" s="931"/>
      <c r="BS120" s="931"/>
      <c r="BT120" s="931"/>
      <c r="BU120" s="931"/>
      <c r="BV120" s="931">
        <v>7730543</v>
      </c>
      <c r="BW120" s="931"/>
      <c r="BX120" s="931"/>
      <c r="BY120" s="931"/>
      <c r="BZ120" s="931"/>
      <c r="CA120" s="931">
        <v>7463654</v>
      </c>
      <c r="CB120" s="931"/>
      <c r="CC120" s="931"/>
      <c r="CD120" s="931"/>
      <c r="CE120" s="931"/>
      <c r="CF120" s="944">
        <v>118.7</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9503935</v>
      </c>
      <c r="DH120" s="931"/>
      <c r="DI120" s="931"/>
      <c r="DJ120" s="931"/>
      <c r="DK120" s="931"/>
      <c r="DL120" s="931">
        <v>8977387</v>
      </c>
      <c r="DM120" s="931"/>
      <c r="DN120" s="931"/>
      <c r="DO120" s="931"/>
      <c r="DP120" s="931"/>
      <c r="DQ120" s="931">
        <v>8450347</v>
      </c>
      <c r="DR120" s="931"/>
      <c r="DS120" s="931"/>
      <c r="DT120" s="931"/>
      <c r="DU120" s="931"/>
      <c r="DV120" s="932">
        <v>134.4</v>
      </c>
      <c r="DW120" s="932"/>
      <c r="DX120" s="932"/>
      <c r="DY120" s="932"/>
      <c r="DZ120" s="933"/>
    </row>
    <row r="121" spans="1:130" s="230"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v>329</v>
      </c>
      <c r="AL121" s="959"/>
      <c r="AM121" s="959"/>
      <c r="AN121" s="959"/>
      <c r="AO121" s="960"/>
      <c r="AP121" s="962">
        <v>0</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1194315</v>
      </c>
      <c r="BR121" s="926"/>
      <c r="BS121" s="926"/>
      <c r="BT121" s="926"/>
      <c r="BU121" s="926"/>
      <c r="BV121" s="926">
        <v>1026291</v>
      </c>
      <c r="BW121" s="926"/>
      <c r="BX121" s="926"/>
      <c r="BY121" s="926"/>
      <c r="BZ121" s="926"/>
      <c r="CA121" s="926">
        <v>1006407</v>
      </c>
      <c r="CB121" s="926"/>
      <c r="CC121" s="926"/>
      <c r="CD121" s="926"/>
      <c r="CE121" s="926"/>
      <c r="CF121" s="920">
        <v>16</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4305</v>
      </c>
      <c r="DH121" s="926"/>
      <c r="DI121" s="926"/>
      <c r="DJ121" s="926"/>
      <c r="DK121" s="926"/>
      <c r="DL121" s="926">
        <v>7198</v>
      </c>
      <c r="DM121" s="926"/>
      <c r="DN121" s="926"/>
      <c r="DO121" s="926"/>
      <c r="DP121" s="926"/>
      <c r="DQ121" s="926">
        <v>6512</v>
      </c>
      <c r="DR121" s="926"/>
      <c r="DS121" s="926"/>
      <c r="DT121" s="926"/>
      <c r="DU121" s="926"/>
      <c r="DV121" s="927">
        <v>0.1</v>
      </c>
      <c r="DW121" s="927"/>
      <c r="DX121" s="927"/>
      <c r="DY121" s="927"/>
      <c r="DZ121" s="928"/>
    </row>
    <row r="122" spans="1:130" s="230"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13969406</v>
      </c>
      <c r="BR122" s="1000"/>
      <c r="BS122" s="1000"/>
      <c r="BT122" s="1000"/>
      <c r="BU122" s="1000"/>
      <c r="BV122" s="1000">
        <v>13331737</v>
      </c>
      <c r="BW122" s="1000"/>
      <c r="BX122" s="1000"/>
      <c r="BY122" s="1000"/>
      <c r="BZ122" s="1000"/>
      <c r="CA122" s="1000">
        <v>12625032</v>
      </c>
      <c r="CB122" s="1000"/>
      <c r="CC122" s="1000"/>
      <c r="CD122" s="1000"/>
      <c r="CE122" s="1000"/>
      <c r="CF122" s="1017">
        <v>200.8</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449</v>
      </c>
      <c r="BP123" s="1005"/>
      <c r="BQ123" s="1063">
        <v>22450341</v>
      </c>
      <c r="BR123" s="1064"/>
      <c r="BS123" s="1064"/>
      <c r="BT123" s="1064"/>
      <c r="BU123" s="1064"/>
      <c r="BV123" s="1064">
        <v>22088571</v>
      </c>
      <c r="BW123" s="1064"/>
      <c r="BX123" s="1064"/>
      <c r="BY123" s="1064"/>
      <c r="BZ123" s="1064"/>
      <c r="CA123" s="1064">
        <v>21095093</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189410</v>
      </c>
      <c r="AB128" s="1046"/>
      <c r="AC128" s="1046"/>
      <c r="AD128" s="1046"/>
      <c r="AE128" s="1047"/>
      <c r="AF128" s="1048">
        <v>176393</v>
      </c>
      <c r="AG128" s="1046"/>
      <c r="AH128" s="1046"/>
      <c r="AI128" s="1046"/>
      <c r="AJ128" s="1047"/>
      <c r="AK128" s="1048">
        <v>148134</v>
      </c>
      <c r="AL128" s="1046"/>
      <c r="AM128" s="1046"/>
      <c r="AN128" s="1046"/>
      <c r="AO128" s="1047"/>
      <c r="AP128" s="1049"/>
      <c r="AQ128" s="1050"/>
      <c r="AR128" s="1050"/>
      <c r="AS128" s="1050"/>
      <c r="AT128" s="1051"/>
      <c r="AU128" s="232"/>
      <c r="AV128" s="232"/>
      <c r="AW128" s="232"/>
      <c r="AX128" s="896" t="s">
        <v>463</v>
      </c>
      <c r="AY128" s="897"/>
      <c r="AZ128" s="897"/>
      <c r="BA128" s="897"/>
      <c r="BB128" s="897"/>
      <c r="BC128" s="897"/>
      <c r="BD128" s="897"/>
      <c r="BE128" s="898"/>
      <c r="BF128" s="1052" t="s">
        <v>122</v>
      </c>
      <c r="BG128" s="1053"/>
      <c r="BH128" s="1053"/>
      <c r="BI128" s="1053"/>
      <c r="BJ128" s="1053"/>
      <c r="BK128" s="1053"/>
      <c r="BL128" s="1054"/>
      <c r="BM128" s="1052">
        <v>13.94</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7496325</v>
      </c>
      <c r="AB129" s="959"/>
      <c r="AC129" s="959"/>
      <c r="AD129" s="959"/>
      <c r="AE129" s="960"/>
      <c r="AF129" s="961">
        <v>7212713</v>
      </c>
      <c r="AG129" s="959"/>
      <c r="AH129" s="959"/>
      <c r="AI129" s="959"/>
      <c r="AJ129" s="960"/>
      <c r="AK129" s="961">
        <v>7327828</v>
      </c>
      <c r="AL129" s="959"/>
      <c r="AM129" s="959"/>
      <c r="AN129" s="959"/>
      <c r="AO129" s="960"/>
      <c r="AP129" s="1073"/>
      <c r="AQ129" s="1074"/>
      <c r="AR129" s="1074"/>
      <c r="AS129" s="1074"/>
      <c r="AT129" s="1075"/>
      <c r="AU129" s="233"/>
      <c r="AV129" s="233"/>
      <c r="AW129" s="233"/>
      <c r="AX129" s="1065" t="s">
        <v>466</v>
      </c>
      <c r="AY129" s="923"/>
      <c r="AZ129" s="923"/>
      <c r="BA129" s="923"/>
      <c r="BB129" s="923"/>
      <c r="BC129" s="923"/>
      <c r="BD129" s="923"/>
      <c r="BE129" s="924"/>
      <c r="BF129" s="1066" t="s">
        <v>122</v>
      </c>
      <c r="BG129" s="1067"/>
      <c r="BH129" s="1067"/>
      <c r="BI129" s="1067"/>
      <c r="BJ129" s="1067"/>
      <c r="BK129" s="1067"/>
      <c r="BL129" s="1068"/>
      <c r="BM129" s="1066">
        <v>18.940000000000001</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1037541</v>
      </c>
      <c r="AB130" s="959"/>
      <c r="AC130" s="959"/>
      <c r="AD130" s="959"/>
      <c r="AE130" s="960"/>
      <c r="AF130" s="961">
        <v>1033000</v>
      </c>
      <c r="AG130" s="959"/>
      <c r="AH130" s="959"/>
      <c r="AI130" s="959"/>
      <c r="AJ130" s="960"/>
      <c r="AK130" s="961">
        <v>1038935</v>
      </c>
      <c r="AL130" s="959"/>
      <c r="AM130" s="959"/>
      <c r="AN130" s="959"/>
      <c r="AO130" s="960"/>
      <c r="AP130" s="1073"/>
      <c r="AQ130" s="1074"/>
      <c r="AR130" s="1074"/>
      <c r="AS130" s="1074"/>
      <c r="AT130" s="1075"/>
      <c r="AU130" s="233"/>
      <c r="AV130" s="233"/>
      <c r="AW130" s="233"/>
      <c r="AX130" s="1065" t="s">
        <v>469</v>
      </c>
      <c r="AY130" s="923"/>
      <c r="AZ130" s="923"/>
      <c r="BA130" s="923"/>
      <c r="BB130" s="923"/>
      <c r="BC130" s="923"/>
      <c r="BD130" s="923"/>
      <c r="BE130" s="924"/>
      <c r="BF130" s="1101">
        <v>5.7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6458784</v>
      </c>
      <c r="AB131" s="986"/>
      <c r="AC131" s="986"/>
      <c r="AD131" s="986"/>
      <c r="AE131" s="987"/>
      <c r="AF131" s="985">
        <v>6179713</v>
      </c>
      <c r="AG131" s="986"/>
      <c r="AH131" s="986"/>
      <c r="AI131" s="986"/>
      <c r="AJ131" s="987"/>
      <c r="AK131" s="985">
        <v>6288893</v>
      </c>
      <c r="AL131" s="986"/>
      <c r="AM131" s="986"/>
      <c r="AN131" s="986"/>
      <c r="AO131" s="987"/>
      <c r="AP131" s="1110"/>
      <c r="AQ131" s="1111"/>
      <c r="AR131" s="1111"/>
      <c r="AS131" s="1111"/>
      <c r="AT131" s="1112"/>
      <c r="AU131" s="233"/>
      <c r="AV131" s="233"/>
      <c r="AW131" s="233"/>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4.4664444579999998</v>
      </c>
      <c r="AB132" s="1097"/>
      <c r="AC132" s="1097"/>
      <c r="AD132" s="1097"/>
      <c r="AE132" s="1098"/>
      <c r="AF132" s="1099">
        <v>6.4506231920000001</v>
      </c>
      <c r="AG132" s="1097"/>
      <c r="AH132" s="1097"/>
      <c r="AI132" s="1097"/>
      <c r="AJ132" s="1098"/>
      <c r="AK132" s="1099">
        <v>6.4016035889999996</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5.0999999999999996</v>
      </c>
      <c r="AB133" s="1080"/>
      <c r="AC133" s="1080"/>
      <c r="AD133" s="1080"/>
      <c r="AE133" s="1081"/>
      <c r="AF133" s="1079">
        <v>5.3</v>
      </c>
      <c r="AG133" s="1080"/>
      <c r="AH133" s="1080"/>
      <c r="AI133" s="1080"/>
      <c r="AJ133" s="1081"/>
      <c r="AK133" s="1079">
        <v>5.7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7PUAsSCI1hfsKsOy1S3ZcGw9iiePQ+/XLMw5pZ6PfzsDuWkiBK7ldCdZYPl+8c9fKoaiIhDTYJ6g0OIrA1dKHg==" saltValue="9B0V9e41LrOdC/MVp1uor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K49" zoomScaleNormal="85" zoomScaleSheetLayoutView="100" workbookViewId="0">
      <selection activeCell="AI72" sqref="AI72"/>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kD89uIZF4pFqdXiH/ElwwMAh9993i6KPPs1xqxS++A1Mc7nD7maii5Q37PgRmf0+Q0xkJl7JIgRk4g9kX3RNsw==" saltValue="sNh4LvgbY0BddgxEjZb/n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46"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4n3STzQ7+yqkPWEM9pfFMfIC34WfpvhM9eU4WqcA4M7CJ7xgmSyVn3um6fj/mZ3t5Ujc7rH3iGCo2PWVpRnzNg==" saltValue="weAddDmD6kN7KVe2wXoqI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4"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483</v>
      </c>
      <c r="AL9" s="1117"/>
      <c r="AM9" s="1117"/>
      <c r="AN9" s="1118"/>
      <c r="AO9" s="281">
        <v>1744614</v>
      </c>
      <c r="AP9" s="281">
        <v>57015</v>
      </c>
      <c r="AQ9" s="282">
        <v>78624</v>
      </c>
      <c r="AR9" s="283">
        <v>-27.5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484</v>
      </c>
      <c r="AL10" s="1117"/>
      <c r="AM10" s="1117"/>
      <c r="AN10" s="1118"/>
      <c r="AO10" s="284">
        <v>49303</v>
      </c>
      <c r="AP10" s="284">
        <v>1611</v>
      </c>
      <c r="AQ10" s="285">
        <v>8393</v>
      </c>
      <c r="AR10" s="286">
        <v>-80.8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485</v>
      </c>
      <c r="AL11" s="1117"/>
      <c r="AM11" s="1117"/>
      <c r="AN11" s="1118"/>
      <c r="AO11" s="284">
        <v>19802</v>
      </c>
      <c r="AP11" s="284">
        <v>647</v>
      </c>
      <c r="AQ11" s="285">
        <v>566</v>
      </c>
      <c r="AR11" s="286">
        <v>14.3</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486</v>
      </c>
      <c r="AL12" s="1117"/>
      <c r="AM12" s="1117"/>
      <c r="AN12" s="1118"/>
      <c r="AO12" s="284" t="s">
        <v>487</v>
      </c>
      <c r="AP12" s="284" t="s">
        <v>487</v>
      </c>
      <c r="AQ12" s="285">
        <v>4</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488</v>
      </c>
      <c r="AL13" s="1117"/>
      <c r="AM13" s="1117"/>
      <c r="AN13" s="1118"/>
      <c r="AO13" s="284">
        <v>49794</v>
      </c>
      <c r="AP13" s="284">
        <v>1627</v>
      </c>
      <c r="AQ13" s="285">
        <v>2520</v>
      </c>
      <c r="AR13" s="286">
        <v>-35.4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489</v>
      </c>
      <c r="AL14" s="1117"/>
      <c r="AM14" s="1117"/>
      <c r="AN14" s="1118"/>
      <c r="AO14" s="284">
        <v>21214</v>
      </c>
      <c r="AP14" s="284">
        <v>693</v>
      </c>
      <c r="AQ14" s="285">
        <v>1291</v>
      </c>
      <c r="AR14" s="286">
        <v>-46.3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490</v>
      </c>
      <c r="AL15" s="1120"/>
      <c r="AM15" s="1120"/>
      <c r="AN15" s="1121"/>
      <c r="AO15" s="284">
        <v>-101141</v>
      </c>
      <c r="AP15" s="284">
        <v>-3305</v>
      </c>
      <c r="AQ15" s="285">
        <v>-4844</v>
      </c>
      <c r="AR15" s="286">
        <v>-31.8</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1783586</v>
      </c>
      <c r="AP16" s="284">
        <v>58289</v>
      </c>
      <c r="AQ16" s="285">
        <v>86555</v>
      </c>
      <c r="AR16" s="286">
        <v>-32.700000000000003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495</v>
      </c>
      <c r="AL21" s="1123"/>
      <c r="AM21" s="1123"/>
      <c r="AN21" s="1124"/>
      <c r="AO21" s="297">
        <v>4.9000000000000004</v>
      </c>
      <c r="AP21" s="298">
        <v>7.95</v>
      </c>
      <c r="AQ21" s="299">
        <v>-3.05</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496</v>
      </c>
      <c r="AL22" s="1123"/>
      <c r="AM22" s="1123"/>
      <c r="AN22" s="1124"/>
      <c r="AO22" s="302">
        <v>97.6</v>
      </c>
      <c r="AP22" s="303">
        <v>97.2</v>
      </c>
      <c r="AQ22" s="304">
        <v>0.4</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500</v>
      </c>
      <c r="AL32" s="1131"/>
      <c r="AM32" s="1131"/>
      <c r="AN32" s="1132"/>
      <c r="AO32" s="312">
        <v>888719</v>
      </c>
      <c r="AP32" s="312">
        <v>29044</v>
      </c>
      <c r="AQ32" s="313">
        <v>34484</v>
      </c>
      <c r="AR32" s="314">
        <v>-15.8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501</v>
      </c>
      <c r="AL33" s="1131"/>
      <c r="AM33" s="1131"/>
      <c r="AN33" s="1132"/>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502</v>
      </c>
      <c r="AL34" s="1131"/>
      <c r="AM34" s="1131"/>
      <c r="AN34" s="1132"/>
      <c r="AO34" s="312" t="s">
        <v>487</v>
      </c>
      <c r="AP34" s="312" t="s">
        <v>487</v>
      </c>
      <c r="AQ34" s="313" t="s">
        <v>487</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503</v>
      </c>
      <c r="AL35" s="1131"/>
      <c r="AM35" s="1131"/>
      <c r="AN35" s="1132"/>
      <c r="AO35" s="312">
        <v>700611</v>
      </c>
      <c r="AP35" s="312">
        <v>22897</v>
      </c>
      <c r="AQ35" s="313">
        <v>11558</v>
      </c>
      <c r="AR35" s="314">
        <v>98.1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504</v>
      </c>
      <c r="AL36" s="1131"/>
      <c r="AM36" s="1131"/>
      <c r="AN36" s="1132"/>
      <c r="AO36" s="312" t="s">
        <v>487</v>
      </c>
      <c r="AP36" s="312" t="s">
        <v>487</v>
      </c>
      <c r="AQ36" s="313">
        <v>3181</v>
      </c>
      <c r="AR36" s="314" t="s">
        <v>487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505</v>
      </c>
      <c r="AL37" s="1131"/>
      <c r="AM37" s="1131"/>
      <c r="AN37" s="1132"/>
      <c r="AO37" s="312">
        <v>329</v>
      </c>
      <c r="AP37" s="312">
        <v>11</v>
      </c>
      <c r="AQ37" s="313">
        <v>154</v>
      </c>
      <c r="AR37" s="314">
        <v>-92.9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506</v>
      </c>
      <c r="AL38" s="1134"/>
      <c r="AM38" s="1134"/>
      <c r="AN38" s="1135"/>
      <c r="AO38" s="315" t="s">
        <v>487</v>
      </c>
      <c r="AP38" s="315" t="s">
        <v>487</v>
      </c>
      <c r="AQ38" s="316">
        <v>1</v>
      </c>
      <c r="AR38" s="304" t="s">
        <v>487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507</v>
      </c>
      <c r="AL39" s="1134"/>
      <c r="AM39" s="1134"/>
      <c r="AN39" s="1135"/>
      <c r="AO39" s="312">
        <v>-148134</v>
      </c>
      <c r="AP39" s="312">
        <v>-4841</v>
      </c>
      <c r="AQ39" s="313">
        <v>-2572</v>
      </c>
      <c r="AR39" s="314">
        <v>88.2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508</v>
      </c>
      <c r="AL40" s="1131"/>
      <c r="AM40" s="1131"/>
      <c r="AN40" s="1132"/>
      <c r="AO40" s="312">
        <v>-1038935</v>
      </c>
      <c r="AP40" s="312">
        <v>-33953</v>
      </c>
      <c r="AQ40" s="313">
        <v>-30360</v>
      </c>
      <c r="AR40" s="314">
        <v>11.8</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402590</v>
      </c>
      <c r="AP41" s="312">
        <v>13157</v>
      </c>
      <c r="AQ41" s="313">
        <v>16445</v>
      </c>
      <c r="AR41" s="314">
        <v>-20</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478</v>
      </c>
      <c r="AN49" s="1127" t="s">
        <v>511</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1570245</v>
      </c>
      <c r="AN51" s="334">
        <v>50554</v>
      </c>
      <c r="AO51" s="335">
        <v>98.9</v>
      </c>
      <c r="AP51" s="336">
        <v>59119</v>
      </c>
      <c r="AQ51" s="337">
        <v>9.6999999999999993</v>
      </c>
      <c r="AR51" s="338">
        <v>89.2</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598592</v>
      </c>
      <c r="AN52" s="342">
        <v>19271</v>
      </c>
      <c r="AO52" s="343">
        <v>39.299999999999997</v>
      </c>
      <c r="AP52" s="344">
        <v>29900</v>
      </c>
      <c r="AQ52" s="345">
        <v>-14.7</v>
      </c>
      <c r="AR52" s="346">
        <v>54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1954596</v>
      </c>
      <c r="AN53" s="334">
        <v>63350</v>
      </c>
      <c r="AO53" s="335">
        <v>25.3</v>
      </c>
      <c r="AP53" s="336">
        <v>53895</v>
      </c>
      <c r="AQ53" s="337">
        <v>-8.8000000000000007</v>
      </c>
      <c r="AR53" s="338">
        <v>34.1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1768236</v>
      </c>
      <c r="AN54" s="342">
        <v>57310</v>
      </c>
      <c r="AO54" s="343">
        <v>197.4</v>
      </c>
      <c r="AP54" s="344">
        <v>31224</v>
      </c>
      <c r="AQ54" s="345">
        <v>4.4000000000000004</v>
      </c>
      <c r="AR54" s="346">
        <v>193</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2065543</v>
      </c>
      <c r="AN55" s="334">
        <v>67271</v>
      </c>
      <c r="AO55" s="335">
        <v>6.2</v>
      </c>
      <c r="AP55" s="336">
        <v>56181</v>
      </c>
      <c r="AQ55" s="337">
        <v>4.2</v>
      </c>
      <c r="AR55" s="338">
        <v>2</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1262626</v>
      </c>
      <c r="AN56" s="342">
        <v>41121</v>
      </c>
      <c r="AO56" s="343">
        <v>-28.2</v>
      </c>
      <c r="AP56" s="344">
        <v>32039</v>
      </c>
      <c r="AQ56" s="345">
        <v>2.6</v>
      </c>
      <c r="AR56" s="346">
        <v>-30.8</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1049605</v>
      </c>
      <c r="AN57" s="334">
        <v>34236</v>
      </c>
      <c r="AO57" s="335">
        <v>-49.1</v>
      </c>
      <c r="AP57" s="336">
        <v>47730</v>
      </c>
      <c r="AQ57" s="337">
        <v>-15</v>
      </c>
      <c r="AR57" s="338">
        <v>-34.1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827379</v>
      </c>
      <c r="AN58" s="342">
        <v>26987</v>
      </c>
      <c r="AO58" s="343">
        <v>-34.4</v>
      </c>
      <c r="AP58" s="344">
        <v>26378</v>
      </c>
      <c r="AQ58" s="345">
        <v>-17.7</v>
      </c>
      <c r="AR58" s="346">
        <v>-16.7</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1210696</v>
      </c>
      <c r="AN59" s="334">
        <v>39567</v>
      </c>
      <c r="AO59" s="335">
        <v>15.6</v>
      </c>
      <c r="AP59" s="336">
        <v>61921</v>
      </c>
      <c r="AQ59" s="337">
        <v>29.7</v>
      </c>
      <c r="AR59" s="338">
        <v>-14.1</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1031274</v>
      </c>
      <c r="AN60" s="342">
        <v>33703</v>
      </c>
      <c r="AO60" s="343">
        <v>24.9</v>
      </c>
      <c r="AP60" s="344">
        <v>34719</v>
      </c>
      <c r="AQ60" s="345">
        <v>31.6</v>
      </c>
      <c r="AR60" s="346">
        <v>-6.7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1570137</v>
      </c>
      <c r="AN61" s="349">
        <v>50996</v>
      </c>
      <c r="AO61" s="350">
        <v>19.399999999999999</v>
      </c>
      <c r="AP61" s="351">
        <v>55769</v>
      </c>
      <c r="AQ61" s="352">
        <v>4</v>
      </c>
      <c r="AR61" s="338">
        <v>15.4</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1097621</v>
      </c>
      <c r="AN62" s="342">
        <v>35678</v>
      </c>
      <c r="AO62" s="343">
        <v>39.799999999999997</v>
      </c>
      <c r="AP62" s="344">
        <v>30852</v>
      </c>
      <c r="AQ62" s="345">
        <v>1.2</v>
      </c>
      <c r="AR62" s="346">
        <v>38.6</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eWb2EwRJvxgw5jV8MEDrZw9tg8kYCFaLvWyoZAvYiZnHCkBogFcqmdTeTp+zsUkFzPkL2QLJhN85MesiuAGqmg==" saltValue="giJYZ3mbKifcqqPhUTHP2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2"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0" spans="125:125" ht="13.5" hidden="1" customHeight="1" x14ac:dyDescent="0.2"/>
    <row r="121" spans="125:125" ht="13.5" hidden="1" customHeight="1" x14ac:dyDescent="0.2">
      <c r="DU121" s="259"/>
    </row>
  </sheetData>
  <sheetProtection algorithmName="SHA-512" hashValue="BnBtaIicDRGxQV/PxtzmWETZePykJFGHM7AC5NDpTw4YlOQ7yYHW+BCCAkR09nabWHXwCsQPS2YbsZrmufiBZQ==" saltValue="ZMJUh7vw33dDr3+U5jCF4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5"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dPSR3V8JVzaBP3BNpKQtuDF2avtUqS2rNbge0jcQwJHsk8R5q10L4W0q0afBAHcjyM1YR52HEUt+T4oAcY7Zcw==" saltValue="EN2SxGO7bYeguCEZ4DGis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4" zoomScaleSheetLayoutView="100" workbookViewId="0">
      <selection activeCell="K48" sqref="K48"/>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62.13</v>
      </c>
      <c r="G47" s="12">
        <v>59.43</v>
      </c>
      <c r="H47" s="12">
        <v>62.6</v>
      </c>
      <c r="I47" s="12">
        <v>71.17</v>
      </c>
      <c r="J47" s="13">
        <v>72.27</v>
      </c>
    </row>
    <row r="48" spans="2:10" ht="57.75" customHeight="1" x14ac:dyDescent="0.2">
      <c r="B48" s="14"/>
      <c r="C48" s="1141" t="s">
        <v>4</v>
      </c>
      <c r="D48" s="1141"/>
      <c r="E48" s="1142"/>
      <c r="F48" s="15">
        <v>8.6999999999999993</v>
      </c>
      <c r="G48" s="16">
        <v>8.16</v>
      </c>
      <c r="H48" s="16">
        <v>12.58</v>
      </c>
      <c r="I48" s="16">
        <v>10.47</v>
      </c>
      <c r="J48" s="17">
        <v>10.87</v>
      </c>
    </row>
    <row r="49" spans="2:10" ht="57.75" customHeight="1" thickBot="1" x14ac:dyDescent="0.25">
      <c r="B49" s="18"/>
      <c r="C49" s="1143" t="s">
        <v>5</v>
      </c>
      <c r="D49" s="1143"/>
      <c r="E49" s="1144"/>
      <c r="F49" s="19">
        <v>2.84</v>
      </c>
      <c r="G49" s="20" t="s">
        <v>530</v>
      </c>
      <c r="H49" s="20">
        <v>12.21</v>
      </c>
      <c r="I49" s="20">
        <v>3.5</v>
      </c>
      <c r="J49" s="21">
        <v>2.78</v>
      </c>
    </row>
    <row r="50" spans="2:10" ht="13.2" x14ac:dyDescent="0.2"/>
  </sheetData>
  <sheetProtection algorithmName="SHA-512" hashValue="hDonEMwLFALn11UMG+EfzI5MtCa1Y/GHY4mThebEATkPXDE9ZImb13WGAPH6Mr6b4+YUyirZkfxYk3w0+jx75A==" saltValue="Mac1pVKXq4cOPUjUNv3T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2025-03-07T04:37:34Z</cp:lastPrinted>
  <dcterms:created xsi:type="dcterms:W3CDTF">2025-02-19T03:41:11Z</dcterms:created>
  <dcterms:modified xsi:type="dcterms:W3CDTF">2025-09-05T01:34:21Z</dcterms:modified>
  <cp:category/>
</cp:coreProperties>
</file>